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Строителей-26" sheetId="1" r:id="rId1"/>
  </sheets>
  <definedNames>
    <definedName name="_xlnm.Print_Titles" localSheetId="0">'Строителей-26'!$5:$5</definedName>
    <definedName name="_xlnm.Print_Area" localSheetId="0">'Строителей-26'!$A$1:$I$31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28" s="1"/>
  <c r="G6"/>
  <c r="G28" s="1"/>
  <c r="I28" l="1"/>
</calcChain>
</file>

<file path=xl/sharedStrings.xml><?xml version="1.0" encoding="utf-8"?>
<sst xmlns="http://schemas.openxmlformats.org/spreadsheetml/2006/main" count="55" uniqueCount="55">
  <si>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</si>
  <si>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Строителей, дом 26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</si>
  <si>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</si>
  <si>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</si>
  <si>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</si>
  <si>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</si>
  <si>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</si>
  <si>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</si>
  <si>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</si>
  <si>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</si>
  <si>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</si>
  <si>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</si>
  <si>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</si>
  <si>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</si>
  <si>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</si>
  <si>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</si>
  <si>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</si>
  <si>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</si>
  <si>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</si>
  <si>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</si>
  <si>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</si>
  <si>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</si>
  <si>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</si>
  <si>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</si>
  <si>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</si>
  <si>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</si>
  <si>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</si>
  <si>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</si>
  <si>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</si>
  <si>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</si>
  <si>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</si>
  <si>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</si>
  <si>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</si>
  <si>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</si>
  <si>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</si>
  <si>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</si>
  <si>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</si>
  <si>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</si>
  <si>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</si>
  <si>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</si>
  <si>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</si>
  <si>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</si>
  <si>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</si>
  <si>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частичная изоляция ЦТО, ГВС, ХВС, подвал</t>
  </si>
  <si>
    <t>2.2.</t>
  </si>
  <si>
    <t>ремонт м/панельных швов, кв. 11</t>
  </si>
  <si>
    <t>2.3.</t>
  </si>
  <si>
    <t>смена трубопровода ЦТО, приборов отопления, кв. 10</t>
  </si>
  <si>
    <t>2.4.</t>
  </si>
  <si>
    <t>смена трубопровода, приборов отопления, кв. 18</t>
  </si>
  <si>
    <t>2.5.</t>
  </si>
  <si>
    <t>смена труб и приборов отопления кв. 11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</si>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</sst>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view="pageBreakPreview" zoomScaleSheetLayoutView="100" workbookViewId="0">
      <pane ySplit="5" topLeftCell="A6" activePane="bottomLeft" state="frozen"/>
      <selection pane="bottomLeft" activeCell="L21" sqref="L21"/>
    </sheetView>
  </sheetViews>
  <sheetFormatPr defaultRowHeight="15"/>
  <cols>
    <col min="1" max="1" width="5.5703125" style="48" customWidth="1"/>
    <col min="2" max="3" width="9.140625" hidden="1" customWidth="1"/>
    <col min="4" max="4" width="16.28515625" customWidth="1"/>
    <col min="5" max="5" width="11.42578125" customWidth="1"/>
    <col min="6" max="6" width="55.85546875" style="49" customWidth="1"/>
    <col min="7" max="7" width="13.85546875" style="50" customWidth="1"/>
    <col min="8" max="8" width="13.85546875" style="51" customWidth="1"/>
    <col min="9" max="9" width="18.7109375" style="52" customWidth="1"/>
    <col min="10" max="10" width="11.7109375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680321.07000000007</v>
      </c>
      <c r="H6" s="15">
        <f>SUM(H7,H8,H9,H10,H11,H12,H13)</f>
        <v>660213.05445493187</v>
      </c>
      <c r="I6" s="15">
        <f>SUM(I7,I8,I9,I10,I11,I12,I13)</f>
        <v>680321.07000000007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49770.09</v>
      </c>
      <c r="H7" s="18">
        <v>48299.052592031083</v>
      </c>
      <c r="I7" s="19">
        <f t="shared" ref="I7:I13" si="0">G7</f>
        <v>49770.09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154012.71</v>
      </c>
      <c r="H8" s="18">
        <v>149460.60937666037</v>
      </c>
      <c r="I8" s="19">
        <f t="shared" si="0"/>
        <v>154012.71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4702.95</v>
      </c>
      <c r="H9" s="18">
        <v>4563.9465266727984</v>
      </c>
      <c r="I9" s="19">
        <f t="shared" si="0"/>
        <v>4702.95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238269.09</v>
      </c>
      <c r="H10" s="18">
        <v>231226.6525731697</v>
      </c>
      <c r="I10" s="19">
        <f t="shared" si="0"/>
        <v>238269.09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86215.8</v>
      </c>
      <c r="H11" s="19">
        <v>83667.549294446406</v>
      </c>
      <c r="I11" s="19">
        <f t="shared" si="0"/>
        <v>86215.8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39189</v>
      </c>
      <c r="H12" s="24">
        <v>38030.704224748362</v>
      </c>
      <c r="I12" s="19">
        <f t="shared" si="0"/>
        <v>39189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108161.43</v>
      </c>
      <c r="H13" s="25">
        <v>104964.53986720314</v>
      </c>
      <c r="I13" s="25">
        <f t="shared" si="0"/>
        <v>108161.43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355444.29000000004</v>
      </c>
      <c r="H22" s="32">
        <v>344938.54554506834</v>
      </c>
      <c r="I22" s="33">
        <f>SUM(I23:I27)</f>
        <v>28107.363999999994</v>
      </c>
      <c r="J22" s="34"/>
      <c r="K22" s="34"/>
      <c r="L22" s="56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3309.8999999999996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2076.7999999999997</v>
      </c>
    </row>
    <row r="25" spans="1:12" ht="15.75" customHeight="1">
      <c r="A25" s="40" t="s">
        <v>46</v>
      </c>
      <c r="B25" s="41"/>
      <c r="C25" s="41"/>
      <c r="D25" s="35" t="s">
        <v>47</v>
      </c>
      <c r="E25" s="36"/>
      <c r="F25" s="37"/>
      <c r="G25" s="38"/>
      <c r="H25" s="38"/>
      <c r="I25" s="39">
        <v>4946.5599999999995</v>
      </c>
    </row>
    <row r="26" spans="1:12" ht="15.75" customHeight="1">
      <c r="A26" s="40" t="s">
        <v>48</v>
      </c>
      <c r="B26" s="41"/>
      <c r="C26" s="41"/>
      <c r="D26" s="35" t="s">
        <v>49</v>
      </c>
      <c r="E26" s="36"/>
      <c r="F26" s="37"/>
      <c r="G26" s="38"/>
      <c r="H26" s="38"/>
      <c r="I26" s="39">
        <v>9100.4431999999997</v>
      </c>
    </row>
    <row r="27" spans="1:12" ht="15.75" customHeight="1">
      <c r="A27" s="40" t="s">
        <v>50</v>
      </c>
      <c r="B27" s="41"/>
      <c r="C27" s="41"/>
      <c r="D27" s="35" t="s">
        <v>51</v>
      </c>
      <c r="E27" s="36"/>
      <c r="F27" s="37"/>
      <c r="G27" s="38"/>
      <c r="H27" s="38"/>
      <c r="I27" s="39">
        <v>8673.6607999999997</v>
      </c>
    </row>
    <row r="28" spans="1:12" s="46" customFormat="1" ht="15.75">
      <c r="A28" s="42" t="s">
        <v>52</v>
      </c>
      <c r="B28" s="43"/>
      <c r="C28" s="43"/>
      <c r="D28" s="43"/>
      <c r="E28" s="43"/>
      <c r="F28" s="43"/>
      <c r="G28" s="44">
        <f>SUM(G22,G6)</f>
        <v>1035765.3600000001</v>
      </c>
      <c r="H28" s="44">
        <f>SUM(H22,H6)</f>
        <v>1005151.6000000002</v>
      </c>
      <c r="I28" s="44">
        <f>SUM(I22,I6)</f>
        <v>708428.43400000001</v>
      </c>
      <c r="J28" s="45"/>
    </row>
    <row r="29" spans="1:12" ht="45.75" customHeight="1">
      <c r="A29" s="47" t="s">
        <v>53</v>
      </c>
      <c r="B29" s="47"/>
      <c r="C29" s="47"/>
      <c r="D29" s="47"/>
      <c r="E29" s="47"/>
      <c r="F29" s="47"/>
      <c r="G29" s="47"/>
      <c r="H29" s="47"/>
      <c r="I29" s="47"/>
    </row>
    <row r="30" spans="1:12" ht="62.25" customHeight="1">
      <c r="A30" s="47" t="s">
        <v>54</v>
      </c>
      <c r="B30" s="47"/>
      <c r="C30" s="47"/>
      <c r="D30" s="47"/>
      <c r="E30" s="47"/>
      <c r="F30" s="47"/>
      <c r="G30" s="47"/>
      <c r="H30" s="47"/>
      <c r="I30" s="47"/>
    </row>
    <row r="36" spans="7:10">
      <c r="G36" s="54"/>
      <c r="H36" s="55"/>
      <c r="I36" s="53"/>
      <c r="J36" s="56"/>
    </row>
  </sheetData>
  <mergeCells count="34">
    <mergeCell ref="A28:F28"/>
    <mergeCell ref="A29:I29"/>
    <mergeCell ref="A30:I30"/>
    <mergeCell ref="D21:F21"/>
    <mergeCell ref="D22:F22"/>
    <mergeCell ref="G22:G27"/>
    <mergeCell ref="H22:H27"/>
    <mergeCell ref="D23:F23"/>
    <mergeCell ref="D24:F24"/>
    <mergeCell ref="D25:F25"/>
    <mergeCell ref="D26:F26"/>
    <mergeCell ref="D27:F27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Строителей-26</vt:lpstr>
      <vt:lpstr>'Строителей-26'!Заголовки_для_печати</vt:lpstr>
      <vt:lpstr>'Строителей-26'!Область_печати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2014-03-27T06:36:00Z</dcterms:created>
  <dcterms:modified xsi:type="dcterms:W3CDTF">2014-03-27T06:36:31Z</dcterms:modified>
</cp:coreProperties>
</file>