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5-45" sheetId="1" r:id="rId1"/>
  </sheets>
  <definedNames>
    <definedName name="_xlnm.Print_Titles" localSheetId="0">'5-45'!$5:$5</definedName>
    <definedName name="_xlnm.Print_Area" localSheetId="0">'5-45'!$A$1:$I$38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34" s="1"/>
  <c r="G6"/>
  <c r="G34" s="1"/>
  <c r="I34" l="1"/>
</calcChain>
</file>

<file path=xl/sharedStrings.xml><?xml version="1.0" encoding="utf-8"?>
<sst xmlns="http://schemas.openxmlformats.org/spreadsheetml/2006/main" count="67" uniqueCount="66">
  <si>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</si>
  <si>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микрорайон 5, дом 45   </t>
    </r>
  </si>
  <si>
    <t>Отчетный период с 01.07.13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</si>
  <si>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</si>
  <si>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</si>
  <si>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</si>
  <si>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</si>
  <si>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</si>
  <si>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</si>
  <si>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</si>
  <si>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</si>
  <si>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</si>
  <si>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</si>
  <si>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</si>
  <si>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</si>
  <si>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</si>
  <si>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</si>
  <si>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</si>
  <si>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</si>
  <si>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</si>
  <si>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</si>
  <si>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</si>
  <si>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</si>
  <si>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</si>
  <si>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</si>
  <si>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</si>
  <si>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</si>
  <si>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</si>
  <si>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</si>
  <si>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</si>
  <si>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</si>
  <si>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</si>
  <si>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</si>
  <si>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</si>
  <si>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</si>
  <si>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</si>
  <si>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</si>
  <si>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</si>
  <si>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</si>
  <si>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</si>
  <si>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</si>
  <si>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</si>
  <si>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</si>
  <si>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смена приборов отопления, кв.5</t>
  </si>
  <si>
    <t>2.2.</t>
  </si>
  <si>
    <t>смена запорной арматуры (сборок), трубопровода ЦТО, подвал</t>
  </si>
  <si>
    <t>2.3.</t>
  </si>
  <si>
    <t>смена запорной арматуры (сборок) ЦТО, подвал</t>
  </si>
  <si>
    <t>2.4.</t>
  </si>
  <si>
    <t xml:space="preserve">ремонт КНС </t>
  </si>
  <si>
    <t>2.5.</t>
  </si>
  <si>
    <t>ремонт мягкой кровли, кв.33,34 3пд</t>
  </si>
  <si>
    <t>2.6.</t>
  </si>
  <si>
    <t>смена сборок, подвал</t>
  </si>
  <si>
    <t>2.7.</t>
  </si>
  <si>
    <t>смена трубопровода ЦТО, кв.48/49</t>
  </si>
  <si>
    <t>2.8.</t>
  </si>
  <si>
    <t>смена трубопровода ЦТО, кв.51</t>
  </si>
  <si>
    <t>2.9.</t>
  </si>
  <si>
    <t>смена запорной арматуры, подвал</t>
  </si>
  <si>
    <t>2.10.</t>
  </si>
  <si>
    <t>2.11.</t>
  </si>
  <si>
    <t>смена труб, кв.2, подвал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</si>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</sst>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" fontId="0" fillId="0" borderId="0" xfId="0" applyNumberFormat="1" applyBorder="1" applyAlignment="1">
      <alignment horizontal="center" vertical="center"/>
    </xf>
    <xf numFmtId="43" fontId="9" fillId="0" borderId="0" xfId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3" fontId="2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workbookViewId="0">
      <pane ySplit="5" topLeftCell="A6" activePane="bottomLeft" state="frozen"/>
      <selection pane="bottomLeft" activeCell="G42" sqref="G42"/>
    </sheetView>
  </sheetViews>
  <sheetFormatPr defaultRowHeight="15"/>
  <cols>
    <col min="1" max="1" width="5.5703125" style="48" customWidth="1"/>
    <col min="2" max="3" width="9.140625" hidden="1" customWidth="1"/>
    <col min="4" max="4" width="16.28515625" customWidth="1"/>
    <col min="5" max="5" width="11.42578125" customWidth="1"/>
    <col min="6" max="6" width="55.85546875" style="49" customWidth="1"/>
    <col min="7" max="7" width="13.85546875" style="50" customWidth="1"/>
    <col min="8" max="8" width="13.85546875" style="51" customWidth="1"/>
    <col min="9" max="9" width="18.7109375" style="52" customWidth="1"/>
    <col min="10" max="10" width="12.28515625" bestFit="1" customWidth="1"/>
    <col min="11" max="11" width="11.42578125" bestFit="1" customWidth="1"/>
    <col min="12" max="12" width="14.7109375" bestFit="1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347398.06</v>
      </c>
      <c r="H6" s="15">
        <f>SUM(H7,H8,H9,H10,H11,H12,H13)</f>
        <v>269757.77396178356</v>
      </c>
      <c r="I6" s="15">
        <f>SUM(I7,I8,I9,I10,I11,I12,I13)</f>
        <v>347398.06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25532.54</v>
      </c>
      <c r="H7" s="18">
        <v>19826.251056180907</v>
      </c>
      <c r="I7" s="19">
        <f t="shared" ref="I7:I13" si="0">G7</f>
        <v>25532.54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79008.740000000005</v>
      </c>
      <c r="H8" s="18">
        <v>61351.009921947545</v>
      </c>
      <c r="I8" s="19">
        <f t="shared" si="0"/>
        <v>79008.740000000005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2412.46</v>
      </c>
      <c r="H9" s="18">
        <v>1873.2972756723063</v>
      </c>
      <c r="I9" s="19">
        <f t="shared" si="0"/>
        <v>2412.46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120624.57999999999</v>
      </c>
      <c r="H10" s="18">
        <v>93666.090668079953</v>
      </c>
      <c r="I10" s="19">
        <f t="shared" si="0"/>
        <v>120624.57999999999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44228.800000000003</v>
      </c>
      <c r="H11" s="19">
        <v>34344.068107349056</v>
      </c>
      <c r="I11" s="19">
        <f t="shared" si="0"/>
        <v>44228.800000000003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20104</v>
      </c>
      <c r="H12" s="24">
        <v>15610.940048795024</v>
      </c>
      <c r="I12" s="19">
        <f t="shared" si="0"/>
        <v>20104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55486.94</v>
      </c>
      <c r="H13" s="25">
        <v>43086.116883758783</v>
      </c>
      <c r="I13" s="25">
        <f t="shared" si="0"/>
        <v>55486.94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177917.82</v>
      </c>
      <c r="H22" s="32">
        <v>138154.81603821652</v>
      </c>
      <c r="I22" s="33">
        <f>SUM(I23:I33)</f>
        <v>181463.81020000001</v>
      </c>
      <c r="J22" s="34"/>
      <c r="K22" s="34"/>
      <c r="L22" s="53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990.02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4370.7199999999993</v>
      </c>
    </row>
    <row r="25" spans="1:12" ht="15.75" customHeight="1">
      <c r="A25" s="16" t="s">
        <v>46</v>
      </c>
      <c r="B25" s="20"/>
      <c r="C25" s="20"/>
      <c r="D25" s="35" t="s">
        <v>47</v>
      </c>
      <c r="E25" s="36"/>
      <c r="F25" s="37"/>
      <c r="G25" s="38"/>
      <c r="H25" s="38"/>
      <c r="I25" s="39">
        <v>15919.38</v>
      </c>
    </row>
    <row r="26" spans="1:12" ht="15.75" customHeight="1">
      <c r="A26" s="16" t="s">
        <v>48</v>
      </c>
      <c r="B26" s="20"/>
      <c r="C26" s="20"/>
      <c r="D26" s="35" t="s">
        <v>49</v>
      </c>
      <c r="E26" s="36"/>
      <c r="F26" s="37"/>
      <c r="G26" s="38"/>
      <c r="H26" s="38"/>
      <c r="I26" s="39">
        <v>148433.38</v>
      </c>
    </row>
    <row r="27" spans="1:12" ht="15.75" customHeight="1">
      <c r="A27" s="16" t="s">
        <v>50</v>
      </c>
      <c r="B27" s="20"/>
      <c r="C27" s="20"/>
      <c r="D27" s="35" t="s">
        <v>51</v>
      </c>
      <c r="E27" s="36"/>
      <c r="F27" s="37"/>
      <c r="G27" s="38"/>
      <c r="H27" s="38"/>
      <c r="I27" s="39">
        <v>4013.18</v>
      </c>
    </row>
    <row r="28" spans="1:12" ht="15.75" customHeight="1">
      <c r="A28" s="40" t="s">
        <v>52</v>
      </c>
      <c r="B28" s="41"/>
      <c r="C28" s="41"/>
      <c r="D28" s="35" t="s">
        <v>53</v>
      </c>
      <c r="E28" s="36"/>
      <c r="F28" s="37"/>
      <c r="G28" s="38"/>
      <c r="H28" s="38"/>
      <c r="I28" s="39">
        <v>3950.64</v>
      </c>
    </row>
    <row r="29" spans="1:12" ht="15.75" customHeight="1">
      <c r="A29" s="40" t="s">
        <v>54</v>
      </c>
      <c r="B29" s="41"/>
      <c r="C29" s="41"/>
      <c r="D29" s="35" t="s">
        <v>55</v>
      </c>
      <c r="E29" s="36"/>
      <c r="F29" s="37"/>
      <c r="G29" s="38"/>
      <c r="H29" s="38"/>
      <c r="I29" s="39">
        <v>606.52</v>
      </c>
    </row>
    <row r="30" spans="1:12" ht="15.75" customHeight="1">
      <c r="A30" s="40" t="s">
        <v>56</v>
      </c>
      <c r="B30" s="41"/>
      <c r="C30" s="41"/>
      <c r="D30" s="35" t="s">
        <v>57</v>
      </c>
      <c r="E30" s="36"/>
      <c r="F30" s="37"/>
      <c r="G30" s="38"/>
      <c r="H30" s="38"/>
      <c r="I30" s="39">
        <v>788.24</v>
      </c>
    </row>
    <row r="31" spans="1:12" ht="15.75" customHeight="1">
      <c r="A31" s="40" t="s">
        <v>58</v>
      </c>
      <c r="B31" s="41"/>
      <c r="C31" s="41"/>
      <c r="D31" s="35" t="s">
        <v>59</v>
      </c>
      <c r="E31" s="36"/>
      <c r="F31" s="37"/>
      <c r="G31" s="38"/>
      <c r="H31" s="38"/>
      <c r="I31" s="39">
        <v>1018.5878</v>
      </c>
    </row>
    <row r="32" spans="1:12" ht="15.75" customHeight="1">
      <c r="A32" s="40" t="s">
        <v>60</v>
      </c>
      <c r="B32" s="41"/>
      <c r="C32" s="41"/>
      <c r="D32" s="35" t="s">
        <v>59</v>
      </c>
      <c r="E32" s="36"/>
      <c r="F32" s="37"/>
      <c r="G32" s="38"/>
      <c r="H32" s="38"/>
      <c r="I32" s="39">
        <v>597.20979999999997</v>
      </c>
    </row>
    <row r="33" spans="1:10" ht="15.75" customHeight="1">
      <c r="A33" s="40" t="s">
        <v>61</v>
      </c>
      <c r="B33" s="41"/>
      <c r="C33" s="41"/>
      <c r="D33" s="35" t="s">
        <v>62</v>
      </c>
      <c r="E33" s="36"/>
      <c r="F33" s="37"/>
      <c r="G33" s="38"/>
      <c r="H33" s="38"/>
      <c r="I33" s="39">
        <v>775.93259999999998</v>
      </c>
    </row>
    <row r="34" spans="1:10" s="46" customFormat="1" ht="15.75">
      <c r="A34" s="42" t="s">
        <v>63</v>
      </c>
      <c r="B34" s="43"/>
      <c r="C34" s="43"/>
      <c r="D34" s="43"/>
      <c r="E34" s="43"/>
      <c r="F34" s="43"/>
      <c r="G34" s="44">
        <f>SUM(G22,G6)</f>
        <v>525315.88</v>
      </c>
      <c r="H34" s="44">
        <f>SUM(H22,H6)</f>
        <v>407912.59000000008</v>
      </c>
      <c r="I34" s="44">
        <f>SUM(I22,I6)</f>
        <v>528861.8702</v>
      </c>
      <c r="J34" s="45"/>
    </row>
    <row r="35" spans="1:10" ht="71.25" customHeight="1">
      <c r="A35" s="47" t="s">
        <v>64</v>
      </c>
      <c r="B35" s="47"/>
      <c r="C35" s="47"/>
      <c r="D35" s="47"/>
      <c r="E35" s="47"/>
      <c r="F35" s="47"/>
      <c r="G35" s="47"/>
      <c r="H35" s="47"/>
      <c r="I35" s="47"/>
    </row>
    <row r="36" spans="1:10" ht="43.5" customHeight="1">
      <c r="A36" s="47" t="s">
        <v>65</v>
      </c>
      <c r="B36" s="47"/>
      <c r="C36" s="47"/>
      <c r="D36" s="47"/>
      <c r="E36" s="47"/>
      <c r="F36" s="47"/>
      <c r="G36" s="47"/>
      <c r="H36" s="47"/>
      <c r="I36" s="47"/>
    </row>
    <row r="41" spans="1:10">
      <c r="H41" s="56"/>
    </row>
    <row r="42" spans="1:10">
      <c r="G42" s="55"/>
      <c r="H42" s="57"/>
      <c r="I42" s="54"/>
      <c r="J42" s="53"/>
    </row>
  </sheetData>
  <mergeCells count="40">
    <mergeCell ref="A35:I35"/>
    <mergeCell ref="A36:I36"/>
    <mergeCell ref="D29:F29"/>
    <mergeCell ref="D30:F30"/>
    <mergeCell ref="D31:F31"/>
    <mergeCell ref="D32:F32"/>
    <mergeCell ref="D33:F33"/>
    <mergeCell ref="A34:F34"/>
    <mergeCell ref="D21:F21"/>
    <mergeCell ref="D22:F22"/>
    <mergeCell ref="G22:G33"/>
    <mergeCell ref="H22:H33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5-45</vt:lpstr>
      <vt:lpstr>'5-45'!Заголовки_для_печати</vt:lpstr>
      <vt:lpstr>'5-45'!Область_печати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2014-03-31T02:49:15Z</dcterms:created>
  <dcterms:modified xsi:type="dcterms:W3CDTF">2014-03-31T02:49:45Z</dcterms:modified>
</cp:coreProperties>
</file>