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5-27" sheetId="1" r:id="rId1"/>
  </sheets>
  <definedNames>
    <definedName name="_xlnm.Print_Titles" localSheetId="0">'5-27'!$5:$5</definedName>
    <definedName name="_xlnm.Print_Area" localSheetId="0">'5-27'!$A$1:$I$32</definedName>
  </definedNames>
  <calcPr calcId="124519" fullCalcOnLoad="1"/>
</workbook>
</file>

<file path=xl/calcChain.xml><?xml version="1.0" encoding="utf-8"?>
<calcChain xmlns="http://schemas.openxmlformats.org/spreadsheetml/2006/main">
  <c r="I24" i="1"/>
  <c r="I15"/>
  <c r="I14"/>
  <c r="I13"/>
  <c r="I12"/>
  <c r="I11"/>
  <c r="I10"/>
  <c r="I9"/>
  <c r="I8"/>
  <c r="I7"/>
  <c r="I6"/>
  <c r="H6"/>
  <c r="H28" s="1"/>
  <c r="G6"/>
  <c r="G28" s="1"/>
  <c r="I28" l="1"/>
</calcChain>
</file>

<file path=xl/sharedStrings.xml><?xml version="1.0" encoding="utf-8"?>
<sst xmlns="http://schemas.openxmlformats.org/spreadsheetml/2006/main" count="55" uniqueCount="55">
  <si>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</si>
  <si>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27    </t>
    </r>
  </si>
  <si>
    <t>Отчетный период с 01.06.13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</si>
  <si>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</si>
  <si>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</si>
  <si>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</si>
  <si>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</si>
  <si>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</si>
  <si>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</si>
  <si>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</si>
  <si>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</si>
  <si>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</si>
  <si>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</si>
  <si>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</si>
  <si>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</si>
  <si>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</si>
  <si>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</si>
  <si>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</si>
  <si>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</si>
  <si>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>Содержание лифтового оборудования</t>
  </si>
  <si>
    <t>1.6.</t>
  </si>
  <si>
    <t>Содержание мусоропроводов</t>
  </si>
  <si>
    <t>1.7.</t>
  </si>
  <si>
    <t xml:space="preserve">Вывоз твердых бытовых отходов </t>
  </si>
  <si>
    <t>1.8.</t>
  </si>
  <si>
    <t>Обеспечение круглосуточного аварийно-диспетчерского обслуживания</t>
  </si>
  <si>
    <t>1.9.</t>
  </si>
  <si>
    <t>Прочие услуги, в т. ч.:</t>
  </si>
  <si>
    <t>1.9.1.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</si>
  <si>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</si>
  <si>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1.9.2.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</si>
  <si>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</si>
  <si>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1.9.3.</t>
  </si>
  <si>
    <t>Подготовка и участие в проведении общих собраний собственников помещений в многоквартирном доме</t>
  </si>
  <si>
    <t>1.9.4.</t>
  </si>
  <si>
    <t>Прием населения. Рассмотрение предложений, заявлений и жалоб, поступающих от населения и принятие соответствующих мер</t>
  </si>
  <si>
    <t>1.9.5.</t>
  </si>
  <si>
    <t>Начисление, выставление   платежных документов на оплату за жилищные услуги и прием  денежных средств</t>
  </si>
  <si>
    <t>1.9.6.</t>
  </si>
  <si>
    <t>Хранение и ведение технической документации на многоквартирный дом</t>
  </si>
  <si>
    <t>1.9.7.</t>
  </si>
  <si>
    <t>Заключение договоров  с подрядными организациями, ведение расчетов</t>
  </si>
  <si>
    <t>1.9.8.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</si>
  <si>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</si>
  <si>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</si>
  <si>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</si>
  <si>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</si>
  <si>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запорной арматуры ЦТО, подвал</t>
  </si>
  <si>
    <t>2.2.</t>
  </si>
  <si>
    <t xml:space="preserve">замена плафона в купе лифта </t>
  </si>
  <si>
    <t>2.3.</t>
  </si>
  <si>
    <t>смена ливневой канализации, подвал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</si>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</sst>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workbookViewId="0">
      <pane ySplit="5" topLeftCell="A6" activePane="bottomLeft" state="frozen"/>
      <selection pane="bottomLeft" activeCell="J28" sqref="J28"/>
    </sheetView>
  </sheetViews>
  <sheetFormatPr defaultRowHeight="15"/>
  <cols>
    <col min="1" max="1" width="5.5703125" style="46" customWidth="1"/>
    <col min="2" max="3" width="9.140625" hidden="1" customWidth="1"/>
    <col min="4" max="4" width="16.28515625" customWidth="1"/>
    <col min="5" max="5" width="11.42578125" customWidth="1"/>
    <col min="6" max="6" width="55.85546875" style="47" customWidth="1"/>
    <col min="7" max="7" width="13.85546875" style="48" customWidth="1"/>
    <col min="8" max="8" width="13.85546875" style="49" customWidth="1"/>
    <col min="9" max="9" width="18.7109375" style="50" customWidth="1"/>
    <col min="10" max="10" width="12.28515625" bestFit="1" customWidth="1"/>
    <col min="11" max="11" width="11.42578125" bestFit="1" customWidth="1"/>
    <col min="12" max="12" width="13.28515625" bestFit="1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SUM(G7:G23)</f>
        <v>342152.83999999997</v>
      </c>
      <c r="H6" s="15">
        <f>SUM(H7:H23)</f>
        <v>280611.33530644618</v>
      </c>
      <c r="I6" s="15">
        <f>SUM(I7:I23)</f>
        <v>342152.83999999997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17271.419999999998</v>
      </c>
      <c r="H7" s="18">
        <v>14164.886747216418</v>
      </c>
      <c r="I7" s="19">
        <f t="shared" ref="I7:I15" si="0">G7</f>
        <v>17271.419999999998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53444.11</v>
      </c>
      <c r="H8" s="18">
        <v>43831.356394307848</v>
      </c>
      <c r="I8" s="19">
        <f t="shared" si="0"/>
        <v>53444.11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1631.79</v>
      </c>
      <c r="H9" s="18">
        <v>1338.2872135145972</v>
      </c>
      <c r="I9" s="19">
        <f t="shared" si="0"/>
        <v>1631.79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85945.81</v>
      </c>
      <c r="H10" s="18">
        <v>70487.120633264698</v>
      </c>
      <c r="I10" s="19">
        <f t="shared" si="0"/>
        <v>85945.81</v>
      </c>
    </row>
    <row r="11" spans="1:10" ht="15.75">
      <c r="A11" s="16" t="s">
        <v>18</v>
      </c>
      <c r="B11" s="8"/>
      <c r="C11" s="8"/>
      <c r="D11" s="17" t="s">
        <v>19</v>
      </c>
      <c r="E11" s="17"/>
      <c r="F11" s="17"/>
      <c r="G11" s="18">
        <v>91657.66</v>
      </c>
      <c r="H11" s="18">
        <v>75171.60565922597</v>
      </c>
      <c r="I11" s="19">
        <f t="shared" si="0"/>
        <v>91657.66</v>
      </c>
    </row>
    <row r="12" spans="1:10" ht="15.75">
      <c r="A12" s="16" t="s">
        <v>20</v>
      </c>
      <c r="B12" s="8"/>
      <c r="C12" s="8"/>
      <c r="D12" s="17" t="s">
        <v>21</v>
      </c>
      <c r="E12" s="17"/>
      <c r="F12" s="17"/>
      <c r="G12" s="18">
        <v>11151.21</v>
      </c>
      <c r="H12" s="18">
        <v>9145.4916124109786</v>
      </c>
      <c r="I12" s="19">
        <f t="shared" si="0"/>
        <v>11151.21</v>
      </c>
    </row>
    <row r="13" spans="1:10" ht="15.75" customHeight="1">
      <c r="A13" s="16" t="s">
        <v>22</v>
      </c>
      <c r="B13" s="20"/>
      <c r="C13" s="20"/>
      <c r="D13" s="17" t="s">
        <v>23</v>
      </c>
      <c r="E13" s="17"/>
      <c r="F13" s="17"/>
      <c r="G13" s="19">
        <v>29918.02</v>
      </c>
      <c r="H13" s="19">
        <v>24536.799232544621</v>
      </c>
      <c r="I13" s="19">
        <f t="shared" si="0"/>
        <v>29918.02</v>
      </c>
    </row>
    <row r="14" spans="1:10" ht="15.75" customHeight="1">
      <c r="A14" s="21" t="s">
        <v>24</v>
      </c>
      <c r="B14" s="22"/>
      <c r="C14" s="22"/>
      <c r="D14" s="23" t="s">
        <v>25</v>
      </c>
      <c r="E14" s="23"/>
      <c r="F14" s="23"/>
      <c r="G14" s="24">
        <v>13599.1</v>
      </c>
      <c r="H14" s="24">
        <v>11153.090560247556</v>
      </c>
      <c r="I14" s="19">
        <f t="shared" si="0"/>
        <v>13599.1</v>
      </c>
    </row>
    <row r="15" spans="1:10" ht="15.75" customHeight="1">
      <c r="A15" s="21" t="s">
        <v>26</v>
      </c>
      <c r="B15" s="22"/>
      <c r="C15" s="22"/>
      <c r="D15" s="23" t="s">
        <v>27</v>
      </c>
      <c r="E15" s="23"/>
      <c r="F15" s="23"/>
      <c r="G15" s="25">
        <v>37533.72</v>
      </c>
      <c r="H15" s="25">
        <v>30782.697253713472</v>
      </c>
      <c r="I15" s="25">
        <f t="shared" si="0"/>
        <v>37533.72</v>
      </c>
    </row>
    <row r="16" spans="1:10" ht="35.25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5.2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36.7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33.75" customHeight="1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6"/>
      <c r="H21" s="26"/>
      <c r="I21" s="26"/>
    </row>
    <row r="22" spans="1:12" ht="15.75">
      <c r="A22" s="21" t="s">
        <v>40</v>
      </c>
      <c r="B22" s="22"/>
      <c r="C22" s="22"/>
      <c r="D22" s="23" t="s">
        <v>41</v>
      </c>
      <c r="E22" s="23"/>
      <c r="F22" s="23"/>
      <c r="G22" s="26"/>
      <c r="H22" s="26"/>
      <c r="I22" s="26"/>
    </row>
    <row r="23" spans="1:12" ht="19.5" customHeight="1">
      <c r="A23" s="21" t="s">
        <v>42</v>
      </c>
      <c r="B23" s="22"/>
      <c r="C23" s="22"/>
      <c r="D23" s="23" t="s">
        <v>43</v>
      </c>
      <c r="E23" s="23"/>
      <c r="F23" s="23"/>
      <c r="G23" s="27"/>
      <c r="H23" s="27"/>
      <c r="I23" s="27"/>
    </row>
    <row r="24" spans="1:12" ht="33.75" customHeight="1">
      <c r="A24" s="28" t="s">
        <v>44</v>
      </c>
      <c r="B24" s="29"/>
      <c r="C24" s="29"/>
      <c r="D24" s="30" t="s">
        <v>45</v>
      </c>
      <c r="E24" s="31"/>
      <c r="F24" s="31"/>
      <c r="G24" s="32">
        <v>122795.37000000001</v>
      </c>
      <c r="H24" s="32">
        <v>100708.71469355369</v>
      </c>
      <c r="I24" s="33">
        <f>SUM(I25:I27)</f>
        <v>10566.539999999999</v>
      </c>
      <c r="J24" s="34"/>
      <c r="K24" s="34"/>
      <c r="L24" s="54"/>
    </row>
    <row r="25" spans="1:12" ht="18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5946.0199999999995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1536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3084.52</v>
      </c>
    </row>
    <row r="28" spans="1:12" s="44" customFormat="1" ht="15.75">
      <c r="A28" s="40" t="s">
        <v>52</v>
      </c>
      <c r="B28" s="41"/>
      <c r="C28" s="41"/>
      <c r="D28" s="41"/>
      <c r="E28" s="41"/>
      <c r="F28" s="41"/>
      <c r="G28" s="42">
        <f>SUM(G24,G6)</f>
        <v>464948.20999999996</v>
      </c>
      <c r="H28" s="42">
        <f>SUM(H24,H6)</f>
        <v>381320.04999999987</v>
      </c>
      <c r="I28" s="42">
        <f>SUM(I24,I6)</f>
        <v>352719.37999999995</v>
      </c>
      <c r="J28" s="43"/>
    </row>
    <row r="29" spans="1:12" ht="71.25" customHeight="1">
      <c r="A29" s="45" t="s">
        <v>53</v>
      </c>
      <c r="B29" s="45"/>
      <c r="C29" s="45"/>
      <c r="D29" s="45"/>
      <c r="E29" s="45"/>
      <c r="F29" s="45"/>
      <c r="G29" s="45"/>
      <c r="H29" s="45"/>
      <c r="I29" s="45"/>
    </row>
    <row r="30" spans="1:12" ht="43.5" customHeight="1">
      <c r="A30" s="45" t="s">
        <v>54</v>
      </c>
      <c r="B30" s="45"/>
      <c r="C30" s="45"/>
      <c r="D30" s="45"/>
      <c r="E30" s="45"/>
      <c r="F30" s="45"/>
      <c r="G30" s="45"/>
      <c r="H30" s="45"/>
      <c r="I30" s="45"/>
    </row>
    <row r="36" spans="7:10">
      <c r="G36" s="51"/>
      <c r="H36" s="52"/>
      <c r="I36" s="53"/>
      <c r="J36" s="54"/>
    </row>
  </sheetData>
  <mergeCells count="34">
    <mergeCell ref="A28:F28"/>
    <mergeCell ref="A29:I29"/>
    <mergeCell ref="A30:I30"/>
    <mergeCell ref="D21:F21"/>
    <mergeCell ref="D22:F22"/>
    <mergeCell ref="D23:F23"/>
    <mergeCell ref="D24:F24"/>
    <mergeCell ref="G24:G27"/>
    <mergeCell ref="H24:H27"/>
    <mergeCell ref="D25:F25"/>
    <mergeCell ref="D26:F26"/>
    <mergeCell ref="D27:F27"/>
    <mergeCell ref="D14:F14"/>
    <mergeCell ref="D15:F15"/>
    <mergeCell ref="G15:G23"/>
    <mergeCell ref="H15:H23"/>
    <mergeCell ref="I15:I23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5-27</vt:lpstr>
      <vt:lpstr>'5-27'!Заголовки_для_печати</vt:lpstr>
      <vt:lpstr>'5-27'!Область_печати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2014-03-31T02:31:20Z</dcterms:created>
  <dcterms:modified xsi:type="dcterms:W3CDTF">2014-03-31T02:31:58Z</dcterms:modified>
</cp:coreProperties>
</file>