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5-20" sheetId="1" r:id="rId1"/>
  </sheets>
  <definedNames>
    <definedName name="_xlnm.Print_Titles" localSheetId="0">'5-20'!$5:$5</definedName>
    <definedName name="_xlnm.Print_Area" localSheetId="0">'5-20'!$A$1:$I$48</definedName>
  </definedNames>
  <calcPr calcId="124519" fullCalcOnLoad="1"/>
</workbook>
</file>

<file path=xl/calcChain.xml><?xml version="1.0" encoding="utf-8"?>
<calcChain xmlns="http://schemas.openxmlformats.org/spreadsheetml/2006/main">
  <c r="I22" i="1"/>
  <c r="I13"/>
  <c r="I12"/>
  <c r="I11"/>
  <c r="I10"/>
  <c r="I9"/>
  <c r="I8"/>
  <c r="I7"/>
  <c r="I6"/>
  <c r="H6"/>
  <c r="H44" s="1"/>
  <c r="G6"/>
  <c r="G44" s="1"/>
  <c r="I44" l="1"/>
</calcChain>
</file>

<file path=xl/sharedStrings.xml><?xml version="1.0" encoding="utf-8"?>
<sst xmlns="http://schemas.openxmlformats.org/spreadsheetml/2006/main" count="87" uniqueCount="86">
  <si>
    <t>ООО УК "Сибирь"</t>
  </si>
  <si>
    <r>
      <t xml:space="preserve">Отчет  перед собственниками многоквартирного дома, расположенного  по адресу:  </t>
    </r>
    <r>
      <rPr>
        <b/>
        <sz val="12"/>
        <rFont val="Times New Roman"/>
        <family val="1"/>
        <charset val="204"/>
      </rPr>
      <t xml:space="preserve">г. Ачинск, микрорайон 5, дом 20    </t>
    </r>
  </si>
  <si>
    <t>Отчетный период с 01.06.13 по 31.12.13.</t>
  </si>
  <si>
    <t>№ п/п</t>
  </si>
  <si>
    <t>Наименование</t>
  </si>
  <si>
    <t>Начислено, руб.</t>
  </si>
  <si>
    <t>Оплачено, руб.</t>
  </si>
  <si>
    <t>Стоимость выполненных работ/оказанных услуг, руб.</t>
  </si>
  <si>
    <t>1.</t>
  </si>
  <si>
    <t>Содержание:</t>
  </si>
  <si>
    <t>1.1.</t>
  </si>
  <si>
    <t>Уборка общих помещений в многоквартирном доме</t>
  </si>
  <si>
    <t>1.2.</t>
  </si>
  <si>
    <t>Уборка и очистка придомовой территории, уход за элементами озеленения</t>
  </si>
  <si>
    <t>1.3.</t>
  </si>
  <si>
    <t>Проведение дезинфекции, дезинсекции, дератизации (подвалов, чердачных помещений)</t>
  </si>
  <si>
    <t>1.4.</t>
  </si>
  <si>
    <t>Содержание общих коммуникаций, технических устройств и оборудования многоквартирного дома</t>
  </si>
  <si>
    <t>1.5.</t>
  </si>
  <si>
    <t xml:space="preserve">Вывоз твердых бытовых отходов </t>
  </si>
  <si>
    <t>1.6.</t>
  </si>
  <si>
    <t>Обеспечение круглосуточного аварийно-диспетчерского обслуживания</t>
  </si>
  <si>
    <t>1.7.</t>
  </si>
  <si>
    <t>Прочие услуги, в т. ч.:</t>
  </si>
  <si>
    <t>1.7.1.</t>
  </si>
  <si>
    <t>Регистрационный учет граждан по месту жительства и месту пребывания, подготовка и выдача гражданам соответствующих справок и иных документов</t>
  </si>
  <si>
    <t>1.7.2.</t>
  </si>
  <si>
    <t>Претензионная и судебная работа по взысканию задолженности за жилищные услуги. Взыскание долгов по исполнительным листам.</t>
  </si>
  <si>
    <t>1.7.3.</t>
  </si>
  <si>
    <t>Подготовка и участие в проведении общих собраний собственников помещений в многоквартирном доме</t>
  </si>
  <si>
    <t>1.7.4.</t>
  </si>
  <si>
    <t>Прием населения. Рассмотрение предложений, заявлений и жалоб, поступающих от населения и принятие соответствующих мер</t>
  </si>
  <si>
    <t>1.7.5.</t>
  </si>
  <si>
    <t>Начисление, выставление   платежных документов на оплату за жилищные услуги и прием  денежных средств</t>
  </si>
  <si>
    <t>1.7.6.</t>
  </si>
  <si>
    <t>Хранение и ведение технической документации на многоквартирный дом</t>
  </si>
  <si>
    <t>1.7.7.</t>
  </si>
  <si>
    <t>Заключение договоров  с подрядными организациями, ведение расчетов</t>
  </si>
  <si>
    <t>1.7.8.</t>
  </si>
  <si>
    <t>Обеспечение надлежащего технического состояния многоквартирного дома</t>
  </si>
  <si>
    <t>2.</t>
  </si>
  <si>
    <t>Ремонт общего имущества дома, общих коммуникаций, технических устройств и технических помещений</t>
  </si>
  <si>
    <t>2.1.</t>
  </si>
  <si>
    <t>установка поручня</t>
  </si>
  <si>
    <t>2.2.</t>
  </si>
  <si>
    <t>ремонт надомного освещения (8пд 5эт)</t>
  </si>
  <si>
    <t>2.3.</t>
  </si>
  <si>
    <t xml:space="preserve">капитальный ремонт сетей электроснабжения (8 пд 5 эт пан) </t>
  </si>
  <si>
    <t>2.4.</t>
  </si>
  <si>
    <t xml:space="preserve">смена п/сушителя, кв. 97 </t>
  </si>
  <si>
    <t>2.5.</t>
  </si>
  <si>
    <t>замена КНС, кв.31/подвал</t>
  </si>
  <si>
    <t>2.6.</t>
  </si>
  <si>
    <t>смена трубопровода ЦТО, ГВС, ХВС, КНС, кв.59</t>
  </si>
  <si>
    <t>2.7.</t>
  </si>
  <si>
    <t>смена трубопровода ЦТО, кв.85</t>
  </si>
  <si>
    <t>2.8.</t>
  </si>
  <si>
    <t>смена ГВС,ХВС, кв.31/подвал</t>
  </si>
  <si>
    <t>2.9.</t>
  </si>
  <si>
    <t>смена КНС, кв.10/13</t>
  </si>
  <si>
    <t>2.10.</t>
  </si>
  <si>
    <t>смена унитаза "К", кв.13</t>
  </si>
  <si>
    <t>2.11.</t>
  </si>
  <si>
    <t>смена труб и запорной арматуры, подвал</t>
  </si>
  <si>
    <t>2.12.</t>
  </si>
  <si>
    <t>смена запорной арматуры, подвал</t>
  </si>
  <si>
    <t>2.13.</t>
  </si>
  <si>
    <t>смена запорной арматуры, кв.73</t>
  </si>
  <si>
    <t>2.14.</t>
  </si>
  <si>
    <t>2.15.</t>
  </si>
  <si>
    <t>смена кнс, кв. 33/подвал</t>
  </si>
  <si>
    <t>2.16.</t>
  </si>
  <si>
    <t>смена кнс, кв. 25</t>
  </si>
  <si>
    <t>2.17.</t>
  </si>
  <si>
    <t>смена труб и приборов отопления, кв.53</t>
  </si>
  <si>
    <t>2.18.</t>
  </si>
  <si>
    <t>смена труб кнс и сантехнических приборов, кв.73</t>
  </si>
  <si>
    <t>2.19.</t>
  </si>
  <si>
    <t>смена труб кнс, кв. 73/70</t>
  </si>
  <si>
    <t>2.20.</t>
  </si>
  <si>
    <t>смена труб, кв. 97/94</t>
  </si>
  <si>
    <t>2.21.</t>
  </si>
  <si>
    <t>смена приборов отопления, кв.92</t>
  </si>
  <si>
    <t>Итого:</t>
  </si>
  <si>
    <t>Генеральный директор                                                                                                                                                                             Н. В. Заикина</t>
  </si>
  <si>
    <t>Начальник ПТО                                                                                                                                                                                      Е. А. Степанова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</si>
</sst>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vertical="center" wrapText="1"/>
    </xf>
    <xf numFmtId="4" fontId="0" fillId="0" borderId="0" xfId="0" applyNumberFormat="1"/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8" xfId="0" applyFont="1" applyBorder="1"/>
    <xf numFmtId="4" fontId="5" fillId="0" borderId="4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vertical="center"/>
    </xf>
    <xf numFmtId="4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/>
    </xf>
    <xf numFmtId="4" fontId="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3" fontId="9" fillId="0" borderId="0" xfId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43" fontId="2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SheetLayoutView="100" workbookViewId="0">
      <pane ySplit="5" topLeftCell="A60" activePane="bottomLeft" state="frozen"/>
      <selection pane="bottomLeft" activeCell="J22" sqref="J22"/>
    </sheetView>
  </sheetViews>
  <sheetFormatPr defaultRowHeight="15"/>
  <cols>
    <col min="1" max="1" width="5.5703125" style="49" customWidth="1"/>
    <col min="2" max="3" width="9.140625" hidden="1" customWidth="1"/>
    <col min="4" max="4" width="16.28515625" customWidth="1"/>
    <col min="5" max="5" width="11.42578125" customWidth="1"/>
    <col min="6" max="6" width="55.85546875" style="50" customWidth="1"/>
    <col min="7" max="7" width="13.85546875" style="51" customWidth="1"/>
    <col min="8" max="8" width="13.85546875" style="52" customWidth="1"/>
    <col min="9" max="9" width="18.7109375" style="53" customWidth="1"/>
    <col min="10" max="10" width="12.28515625" bestFit="1" customWidth="1"/>
    <col min="11" max="11" width="11.42578125" bestFit="1" customWidth="1"/>
    <col min="12" max="12" width="11.85546875" customWidth="1"/>
  </cols>
  <sheetData>
    <row r="1" spans="1:10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37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3"/>
    </row>
    <row r="3" spans="1:10" ht="13.5" customHeight="1">
      <c r="A3" s="4" t="s">
        <v>2</v>
      </c>
      <c r="B3" s="4"/>
      <c r="C3" s="4"/>
      <c r="D3" s="4"/>
      <c r="E3" s="4"/>
      <c r="F3" s="4"/>
      <c r="G3" s="4"/>
      <c r="H3" s="4"/>
      <c r="I3" s="5"/>
    </row>
    <row r="4" spans="1:10" ht="15.75">
      <c r="A4" s="6"/>
      <c r="B4" s="6"/>
      <c r="C4" s="6"/>
      <c r="D4" s="6"/>
      <c r="E4" s="6"/>
      <c r="F4" s="6"/>
      <c r="G4" s="6"/>
      <c r="H4" s="6"/>
      <c r="I4" s="5"/>
    </row>
    <row r="5" spans="1:10" ht="72.75" customHeight="1">
      <c r="A5" s="7" t="s">
        <v>3</v>
      </c>
      <c r="B5" s="8"/>
      <c r="C5" s="8"/>
      <c r="D5" s="9" t="s">
        <v>4</v>
      </c>
      <c r="E5" s="10"/>
      <c r="F5" s="10"/>
      <c r="G5" s="11" t="s">
        <v>5</v>
      </c>
      <c r="H5" s="11" t="s">
        <v>6</v>
      </c>
      <c r="I5" s="11" t="s">
        <v>7</v>
      </c>
    </row>
    <row r="6" spans="1:10" ht="21" customHeight="1">
      <c r="A6" s="12" t="s">
        <v>8</v>
      </c>
      <c r="B6" s="13"/>
      <c r="C6" s="13"/>
      <c r="D6" s="14" t="s">
        <v>9</v>
      </c>
      <c r="E6" s="14"/>
      <c r="F6" s="14"/>
      <c r="G6" s="15">
        <f>SUM(G7,G8,G9,G10,G11,G12,G13)</f>
        <v>715323.19000000006</v>
      </c>
      <c r="H6" s="15">
        <f>SUM(H7,H8,H9,H10,H11,H12,H13)</f>
        <v>579243.92236145807</v>
      </c>
      <c r="I6" s="15">
        <f>SUM(I7,I8,I9,I10,I11,I12,I13)</f>
        <v>715323.19000000006</v>
      </c>
    </row>
    <row r="7" spans="1:10" ht="17.25" customHeight="1">
      <c r="A7" s="16" t="s">
        <v>10</v>
      </c>
      <c r="B7" s="8"/>
      <c r="C7" s="8"/>
      <c r="D7" s="17" t="s">
        <v>11</v>
      </c>
      <c r="E7" s="17"/>
      <c r="F7" s="17"/>
      <c r="G7" s="18">
        <v>51617.05</v>
      </c>
      <c r="H7" s="18">
        <v>41797.697768930848</v>
      </c>
      <c r="I7" s="19">
        <f t="shared" ref="I7:I13" si="0">G7</f>
        <v>51617.05</v>
      </c>
    </row>
    <row r="8" spans="1:10" ht="21.75" customHeight="1">
      <c r="A8" s="16" t="s">
        <v>12</v>
      </c>
      <c r="B8" s="8"/>
      <c r="C8" s="8"/>
      <c r="D8" s="17" t="s">
        <v>13</v>
      </c>
      <c r="E8" s="17"/>
      <c r="F8" s="17"/>
      <c r="G8" s="18">
        <v>159728.4</v>
      </c>
      <c r="H8" s="18">
        <v>129342.52128540655</v>
      </c>
      <c r="I8" s="19">
        <f t="shared" si="0"/>
        <v>159728.4</v>
      </c>
    </row>
    <row r="9" spans="1:10" ht="33" customHeight="1">
      <c r="A9" s="16" t="s">
        <v>14</v>
      </c>
      <c r="B9" s="8"/>
      <c r="C9" s="8"/>
      <c r="D9" s="17" t="s">
        <v>15</v>
      </c>
      <c r="E9" s="17"/>
      <c r="F9" s="17"/>
      <c r="G9" s="18">
        <v>4877.24</v>
      </c>
      <c r="H9" s="18">
        <v>3949.4198809606569</v>
      </c>
      <c r="I9" s="19">
        <f t="shared" si="0"/>
        <v>4877.24</v>
      </c>
    </row>
    <row r="10" spans="1:10" ht="33" customHeight="1">
      <c r="A10" s="16" t="s">
        <v>16</v>
      </c>
      <c r="B10" s="8"/>
      <c r="C10" s="8"/>
      <c r="D10" s="17" t="s">
        <v>17</v>
      </c>
      <c r="E10" s="17"/>
      <c r="F10" s="17"/>
      <c r="G10" s="18">
        <v>256867.55000000002</v>
      </c>
      <c r="H10" s="18">
        <v>208002.43759660289</v>
      </c>
      <c r="I10" s="19">
        <f t="shared" si="0"/>
        <v>256867.55000000002</v>
      </c>
    </row>
    <row r="11" spans="1:10" ht="15.75" customHeight="1">
      <c r="A11" s="16" t="s">
        <v>18</v>
      </c>
      <c r="B11" s="20"/>
      <c r="C11" s="20"/>
      <c r="D11" s="17" t="s">
        <v>19</v>
      </c>
      <c r="E11" s="17"/>
      <c r="F11" s="17"/>
      <c r="G11" s="19">
        <v>89414.82</v>
      </c>
      <c r="H11" s="19">
        <v>72405.021643494809</v>
      </c>
      <c r="I11" s="19">
        <f t="shared" si="0"/>
        <v>89414.82</v>
      </c>
    </row>
    <row r="12" spans="1:10" ht="15.75" customHeight="1">
      <c r="A12" s="21" t="s">
        <v>20</v>
      </c>
      <c r="B12" s="22"/>
      <c r="C12" s="22"/>
      <c r="D12" s="23" t="s">
        <v>21</v>
      </c>
      <c r="E12" s="23"/>
      <c r="F12" s="23"/>
      <c r="G12" s="24">
        <v>40643.100000000006</v>
      </c>
      <c r="H12" s="24">
        <v>32911.373474315827</v>
      </c>
      <c r="I12" s="19">
        <f t="shared" si="0"/>
        <v>40643.100000000006</v>
      </c>
    </row>
    <row r="13" spans="1:10" ht="15.75" customHeight="1">
      <c r="A13" s="21" t="s">
        <v>22</v>
      </c>
      <c r="B13" s="22"/>
      <c r="C13" s="22"/>
      <c r="D13" s="23" t="s">
        <v>23</v>
      </c>
      <c r="E13" s="23"/>
      <c r="F13" s="23"/>
      <c r="G13" s="25">
        <v>112175.03</v>
      </c>
      <c r="H13" s="25">
        <v>90835.450711746424</v>
      </c>
      <c r="I13" s="25">
        <f t="shared" si="0"/>
        <v>112175.03</v>
      </c>
    </row>
    <row r="14" spans="1:10" ht="35.25" customHeight="1">
      <c r="A14" s="21" t="s">
        <v>24</v>
      </c>
      <c r="B14" s="22"/>
      <c r="C14" s="22"/>
      <c r="D14" s="23" t="s">
        <v>25</v>
      </c>
      <c r="E14" s="23"/>
      <c r="F14" s="23"/>
      <c r="G14" s="26"/>
      <c r="H14" s="26"/>
      <c r="I14" s="26"/>
    </row>
    <row r="15" spans="1:10" ht="35.25" customHeight="1">
      <c r="A15" s="21" t="s">
        <v>26</v>
      </c>
      <c r="B15" s="22"/>
      <c r="C15" s="22"/>
      <c r="D15" s="23" t="s">
        <v>27</v>
      </c>
      <c r="E15" s="23"/>
      <c r="F15" s="23"/>
      <c r="G15" s="26"/>
      <c r="H15" s="26"/>
      <c r="I15" s="26"/>
    </row>
    <row r="16" spans="1:10" ht="33" customHeight="1">
      <c r="A16" s="21" t="s">
        <v>28</v>
      </c>
      <c r="B16" s="22"/>
      <c r="C16" s="22"/>
      <c r="D16" s="23" t="s">
        <v>29</v>
      </c>
      <c r="E16" s="23"/>
      <c r="F16" s="23"/>
      <c r="G16" s="26"/>
      <c r="H16" s="26"/>
      <c r="I16" s="26"/>
    </row>
    <row r="17" spans="1:12" ht="36.75" customHeight="1">
      <c r="A17" s="21" t="s">
        <v>30</v>
      </c>
      <c r="B17" s="22"/>
      <c r="C17" s="22"/>
      <c r="D17" s="23" t="s">
        <v>31</v>
      </c>
      <c r="E17" s="23"/>
      <c r="F17" s="23"/>
      <c r="G17" s="26"/>
      <c r="H17" s="26"/>
      <c r="I17" s="26"/>
    </row>
    <row r="18" spans="1:12" ht="33.75" customHeight="1">
      <c r="A18" s="21" t="s">
        <v>32</v>
      </c>
      <c r="B18" s="22"/>
      <c r="C18" s="22"/>
      <c r="D18" s="23" t="s">
        <v>33</v>
      </c>
      <c r="E18" s="23"/>
      <c r="F18" s="23"/>
      <c r="G18" s="26"/>
      <c r="H18" s="26"/>
      <c r="I18" s="26"/>
    </row>
    <row r="19" spans="1:12" ht="19.5" customHeight="1">
      <c r="A19" s="21" t="s">
        <v>34</v>
      </c>
      <c r="B19" s="22"/>
      <c r="C19" s="22"/>
      <c r="D19" s="23" t="s">
        <v>35</v>
      </c>
      <c r="E19" s="23"/>
      <c r="F19" s="23"/>
      <c r="G19" s="26"/>
      <c r="H19" s="26"/>
      <c r="I19" s="26"/>
    </row>
    <row r="20" spans="1:12" ht="15.75">
      <c r="A20" s="21" t="s">
        <v>36</v>
      </c>
      <c r="B20" s="22"/>
      <c r="C20" s="22"/>
      <c r="D20" s="23" t="s">
        <v>37</v>
      </c>
      <c r="E20" s="23"/>
      <c r="F20" s="23"/>
      <c r="G20" s="26"/>
      <c r="H20" s="26"/>
      <c r="I20" s="26"/>
    </row>
    <row r="21" spans="1:12" ht="19.5" customHeight="1">
      <c r="A21" s="21" t="s">
        <v>38</v>
      </c>
      <c r="B21" s="22"/>
      <c r="C21" s="22"/>
      <c r="D21" s="23" t="s">
        <v>39</v>
      </c>
      <c r="E21" s="23"/>
      <c r="F21" s="23"/>
      <c r="G21" s="27"/>
      <c r="H21" s="27"/>
      <c r="I21" s="27"/>
    </row>
    <row r="22" spans="1:12" ht="33.75" customHeight="1">
      <c r="A22" s="28" t="s">
        <v>40</v>
      </c>
      <c r="B22" s="29"/>
      <c r="C22" s="29"/>
      <c r="D22" s="30" t="s">
        <v>41</v>
      </c>
      <c r="E22" s="31"/>
      <c r="F22" s="31"/>
      <c r="G22" s="32">
        <v>367945.57</v>
      </c>
      <c r="H22" s="32">
        <v>297949.56763854169</v>
      </c>
      <c r="I22" s="33">
        <f>SUM(I23:I43)</f>
        <v>1277718.7398000003</v>
      </c>
      <c r="J22" s="34"/>
      <c r="K22" s="34"/>
      <c r="L22" s="57"/>
    </row>
    <row r="23" spans="1:12" ht="18.75" customHeight="1">
      <c r="A23" s="16" t="s">
        <v>42</v>
      </c>
      <c r="B23" s="20"/>
      <c r="C23" s="20"/>
      <c r="D23" s="35" t="s">
        <v>43</v>
      </c>
      <c r="E23" s="36"/>
      <c r="F23" s="37"/>
      <c r="G23" s="38"/>
      <c r="H23" s="38"/>
      <c r="I23" s="39">
        <v>850.78</v>
      </c>
    </row>
    <row r="24" spans="1:12" ht="15.75" customHeight="1">
      <c r="A24" s="16" t="s">
        <v>44</v>
      </c>
      <c r="B24" s="20"/>
      <c r="C24" s="20"/>
      <c r="D24" s="35" t="s">
        <v>45</v>
      </c>
      <c r="E24" s="36"/>
      <c r="F24" s="37"/>
      <c r="G24" s="38"/>
      <c r="H24" s="38"/>
      <c r="I24" s="39">
        <v>78623.329199999993</v>
      </c>
    </row>
    <row r="25" spans="1:12" ht="15.75" customHeight="1">
      <c r="A25" s="16" t="s">
        <v>46</v>
      </c>
      <c r="B25" s="20"/>
      <c r="C25" s="20"/>
      <c r="D25" s="35" t="s">
        <v>47</v>
      </c>
      <c r="E25" s="36"/>
      <c r="F25" s="37"/>
      <c r="G25" s="38"/>
      <c r="H25" s="38"/>
      <c r="I25" s="39">
        <v>1126037.28</v>
      </c>
    </row>
    <row r="26" spans="1:12" ht="15.75" customHeight="1">
      <c r="A26" s="16" t="s">
        <v>48</v>
      </c>
      <c r="B26" s="20"/>
      <c r="C26" s="20"/>
      <c r="D26" s="35" t="s">
        <v>49</v>
      </c>
      <c r="E26" s="36"/>
      <c r="F26" s="37"/>
      <c r="G26" s="38"/>
      <c r="H26" s="38"/>
      <c r="I26" s="39">
        <v>980.50919999999996</v>
      </c>
    </row>
    <row r="27" spans="1:12" ht="15.75" customHeight="1">
      <c r="A27" s="16" t="s">
        <v>50</v>
      </c>
      <c r="B27" s="20"/>
      <c r="C27" s="20"/>
      <c r="D27" s="35" t="s">
        <v>51</v>
      </c>
      <c r="E27" s="36"/>
      <c r="F27" s="37"/>
      <c r="G27" s="38"/>
      <c r="H27" s="38"/>
      <c r="I27" s="39">
        <v>4125.28</v>
      </c>
    </row>
    <row r="28" spans="1:12" ht="15.75" customHeight="1">
      <c r="A28" s="16" t="s">
        <v>52</v>
      </c>
      <c r="B28" s="20"/>
      <c r="C28" s="20"/>
      <c r="D28" s="35" t="s">
        <v>53</v>
      </c>
      <c r="E28" s="36"/>
      <c r="F28" s="37"/>
      <c r="G28" s="38"/>
      <c r="H28" s="38"/>
      <c r="I28" s="39">
        <v>4158.32</v>
      </c>
    </row>
    <row r="29" spans="1:12" ht="15.75" customHeight="1">
      <c r="A29" s="16" t="s">
        <v>54</v>
      </c>
      <c r="B29" s="20"/>
      <c r="C29" s="20"/>
      <c r="D29" s="35" t="s">
        <v>55</v>
      </c>
      <c r="E29" s="36"/>
      <c r="F29" s="37"/>
      <c r="G29" s="38"/>
      <c r="H29" s="38"/>
      <c r="I29" s="39">
        <v>1085.5999999999999</v>
      </c>
    </row>
    <row r="30" spans="1:12" ht="15.75" customHeight="1">
      <c r="A30" s="16" t="s">
        <v>56</v>
      </c>
      <c r="B30" s="20"/>
      <c r="C30" s="20"/>
      <c r="D30" s="35" t="s">
        <v>57</v>
      </c>
      <c r="E30" s="36"/>
      <c r="F30" s="37"/>
      <c r="G30" s="38"/>
      <c r="H30" s="38"/>
      <c r="I30" s="39">
        <v>2964.16</v>
      </c>
    </row>
    <row r="31" spans="1:12" ht="15.75" customHeight="1">
      <c r="A31" s="16" t="s">
        <v>58</v>
      </c>
      <c r="B31" s="20"/>
      <c r="C31" s="20"/>
      <c r="D31" s="35" t="s">
        <v>59</v>
      </c>
      <c r="E31" s="36"/>
      <c r="F31" s="37"/>
      <c r="G31" s="38"/>
      <c r="H31" s="38"/>
      <c r="I31" s="39">
        <v>3384.24</v>
      </c>
    </row>
    <row r="32" spans="1:12" ht="15.75" customHeight="1">
      <c r="A32" s="16" t="s">
        <v>60</v>
      </c>
      <c r="B32" s="20"/>
      <c r="C32" s="20"/>
      <c r="D32" s="35" t="s">
        <v>61</v>
      </c>
      <c r="E32" s="36"/>
      <c r="F32" s="37"/>
      <c r="G32" s="38"/>
      <c r="H32" s="38"/>
      <c r="I32" s="39">
        <v>4940.66</v>
      </c>
    </row>
    <row r="33" spans="1:10" ht="15.75" customHeight="1">
      <c r="A33" s="16" t="s">
        <v>62</v>
      </c>
      <c r="B33" s="20"/>
      <c r="C33" s="20"/>
      <c r="D33" s="35" t="s">
        <v>63</v>
      </c>
      <c r="E33" s="36"/>
      <c r="F33" s="37"/>
      <c r="G33" s="38"/>
      <c r="H33" s="38"/>
      <c r="I33" s="39">
        <v>18700.828799999999</v>
      </c>
    </row>
    <row r="34" spans="1:10" ht="15.75" customHeight="1">
      <c r="A34" s="16" t="s">
        <v>64</v>
      </c>
      <c r="B34" s="20"/>
      <c r="C34" s="20"/>
      <c r="D34" s="35" t="s">
        <v>65</v>
      </c>
      <c r="E34" s="36"/>
      <c r="F34" s="37"/>
      <c r="G34" s="38"/>
      <c r="H34" s="38"/>
      <c r="I34" s="39">
        <v>3545.8999999999996</v>
      </c>
    </row>
    <row r="35" spans="1:10" ht="15.75" customHeight="1">
      <c r="A35" s="16" t="s">
        <v>66</v>
      </c>
      <c r="B35" s="20"/>
      <c r="C35" s="20"/>
      <c r="D35" s="35" t="s">
        <v>67</v>
      </c>
      <c r="E35" s="36"/>
      <c r="F35" s="37"/>
      <c r="G35" s="38"/>
      <c r="H35" s="38"/>
      <c r="I35" s="39">
        <v>1373.52</v>
      </c>
    </row>
    <row r="36" spans="1:10" ht="15.75" customHeight="1">
      <c r="A36" s="16" t="s">
        <v>68</v>
      </c>
      <c r="B36" s="20"/>
      <c r="C36" s="20"/>
      <c r="D36" s="35" t="s">
        <v>65</v>
      </c>
      <c r="E36" s="36"/>
      <c r="F36" s="37"/>
      <c r="G36" s="38"/>
      <c r="H36" s="38"/>
      <c r="I36" s="39">
        <v>2037.1047999999998</v>
      </c>
    </row>
    <row r="37" spans="1:10" ht="15.75" customHeight="1">
      <c r="A37" s="16" t="s">
        <v>69</v>
      </c>
      <c r="B37" s="20"/>
      <c r="C37" s="20"/>
      <c r="D37" s="35" t="s">
        <v>70</v>
      </c>
      <c r="E37" s="36"/>
      <c r="F37" s="37"/>
      <c r="G37" s="38"/>
      <c r="H37" s="38"/>
      <c r="I37" s="39">
        <v>8041.6409999999996</v>
      </c>
    </row>
    <row r="38" spans="1:10" ht="15.75" customHeight="1">
      <c r="A38" s="16" t="s">
        <v>71</v>
      </c>
      <c r="B38" s="20"/>
      <c r="C38" s="20"/>
      <c r="D38" s="35" t="s">
        <v>72</v>
      </c>
      <c r="E38" s="36"/>
      <c r="F38" s="37"/>
      <c r="G38" s="38"/>
      <c r="H38" s="38"/>
      <c r="I38" s="39">
        <v>2450.9897999999998</v>
      </c>
    </row>
    <row r="39" spans="1:10" ht="15.75" customHeight="1">
      <c r="A39" s="16" t="s">
        <v>73</v>
      </c>
      <c r="B39" s="20"/>
      <c r="C39" s="20"/>
      <c r="D39" s="35" t="s">
        <v>74</v>
      </c>
      <c r="E39" s="36"/>
      <c r="F39" s="37"/>
      <c r="G39" s="38"/>
      <c r="H39" s="38"/>
      <c r="I39" s="39">
        <v>2092.8008</v>
      </c>
    </row>
    <row r="40" spans="1:10" ht="15.75" customHeight="1">
      <c r="A40" s="16" t="s">
        <v>75</v>
      </c>
      <c r="B40" s="20"/>
      <c r="C40" s="20"/>
      <c r="D40" s="35" t="s">
        <v>76</v>
      </c>
      <c r="E40" s="36"/>
      <c r="F40" s="37"/>
      <c r="G40" s="38"/>
      <c r="H40" s="38"/>
      <c r="I40" s="39">
        <v>6252.2536</v>
      </c>
    </row>
    <row r="41" spans="1:10" ht="15.75" customHeight="1">
      <c r="A41" s="16" t="s">
        <v>77</v>
      </c>
      <c r="B41" s="20"/>
      <c r="C41" s="20"/>
      <c r="D41" s="35" t="s">
        <v>78</v>
      </c>
      <c r="E41" s="36"/>
      <c r="F41" s="37"/>
      <c r="G41" s="38"/>
      <c r="H41" s="38"/>
      <c r="I41" s="39">
        <v>972.08399999999995</v>
      </c>
    </row>
    <row r="42" spans="1:10" ht="15.75" customHeight="1">
      <c r="A42" s="40" t="s">
        <v>79</v>
      </c>
      <c r="B42" s="41"/>
      <c r="C42" s="41"/>
      <c r="D42" s="35" t="s">
        <v>80</v>
      </c>
      <c r="E42" s="36"/>
      <c r="F42" s="37"/>
      <c r="G42" s="38"/>
      <c r="H42" s="38"/>
      <c r="I42" s="39">
        <v>834.99159999999995</v>
      </c>
    </row>
    <row r="43" spans="1:10" ht="15.75" customHeight="1">
      <c r="A43" s="40" t="s">
        <v>81</v>
      </c>
      <c r="B43" s="41"/>
      <c r="C43" s="41"/>
      <c r="D43" s="35" t="s">
        <v>82</v>
      </c>
      <c r="E43" s="36"/>
      <c r="F43" s="37"/>
      <c r="G43" s="42"/>
      <c r="H43" s="42"/>
      <c r="I43" s="39">
        <v>4266.4669999999996</v>
      </c>
    </row>
    <row r="44" spans="1:10" s="47" customFormat="1" ht="15.75">
      <c r="A44" s="43" t="s">
        <v>83</v>
      </c>
      <c r="B44" s="44"/>
      <c r="C44" s="44"/>
      <c r="D44" s="44"/>
      <c r="E44" s="44"/>
      <c r="F44" s="44"/>
      <c r="G44" s="45">
        <f>SUM(G22,G6)</f>
        <v>1083268.76</v>
      </c>
      <c r="H44" s="45">
        <f>SUM(H22,H6)</f>
        <v>877193.48999999976</v>
      </c>
      <c r="I44" s="45">
        <f>SUM(I22,I6)</f>
        <v>1993041.9298000005</v>
      </c>
      <c r="J44" s="46"/>
    </row>
    <row r="45" spans="1:10" ht="71.25" customHeight="1">
      <c r="A45" s="48" t="s">
        <v>84</v>
      </c>
      <c r="B45" s="48"/>
      <c r="C45" s="48"/>
      <c r="D45" s="48"/>
      <c r="E45" s="48"/>
      <c r="F45" s="48"/>
      <c r="G45" s="48"/>
      <c r="H45" s="48"/>
      <c r="I45" s="48"/>
    </row>
    <row r="46" spans="1:10" ht="43.5" customHeight="1">
      <c r="A46" s="48" t="s">
        <v>85</v>
      </c>
      <c r="B46" s="48"/>
      <c r="C46" s="48"/>
      <c r="D46" s="48"/>
      <c r="E46" s="48"/>
      <c r="F46" s="48"/>
      <c r="G46" s="48"/>
      <c r="H46" s="48"/>
      <c r="I46" s="48"/>
    </row>
    <row r="51" spans="7:10">
      <c r="I51" s="56"/>
    </row>
    <row r="52" spans="7:10">
      <c r="G52" s="54"/>
      <c r="H52" s="55"/>
      <c r="I52" s="56"/>
      <c r="J52" s="57"/>
    </row>
  </sheetData>
  <mergeCells count="50">
    <mergeCell ref="D41:F41"/>
    <mergeCell ref="D42:F42"/>
    <mergeCell ref="D43:F43"/>
    <mergeCell ref="A44:F44"/>
    <mergeCell ref="A45:I45"/>
    <mergeCell ref="A46:I46"/>
    <mergeCell ref="D35:F35"/>
    <mergeCell ref="D36:F36"/>
    <mergeCell ref="D37:F37"/>
    <mergeCell ref="D38:F38"/>
    <mergeCell ref="D39:F39"/>
    <mergeCell ref="D40:F40"/>
    <mergeCell ref="D29:F29"/>
    <mergeCell ref="D30:F30"/>
    <mergeCell ref="D31:F31"/>
    <mergeCell ref="D32:F32"/>
    <mergeCell ref="D33:F33"/>
    <mergeCell ref="D34:F34"/>
    <mergeCell ref="D21:F21"/>
    <mergeCell ref="D22:F22"/>
    <mergeCell ref="G22:G43"/>
    <mergeCell ref="H22:H43"/>
    <mergeCell ref="D23:F23"/>
    <mergeCell ref="D24:F24"/>
    <mergeCell ref="D25:F25"/>
    <mergeCell ref="D26:F26"/>
    <mergeCell ref="D27:F27"/>
    <mergeCell ref="D28:F28"/>
    <mergeCell ref="G13:G21"/>
    <mergeCell ref="H13:H21"/>
    <mergeCell ref="I13:I21"/>
    <mergeCell ref="D14:F14"/>
    <mergeCell ref="D15:F15"/>
    <mergeCell ref="D16:F16"/>
    <mergeCell ref="D17:F17"/>
    <mergeCell ref="D18:F18"/>
    <mergeCell ref="D19:F19"/>
    <mergeCell ref="D20:F20"/>
    <mergeCell ref="D8:F8"/>
    <mergeCell ref="D9:F9"/>
    <mergeCell ref="D10:F10"/>
    <mergeCell ref="D11:F11"/>
    <mergeCell ref="D12:F12"/>
    <mergeCell ref="D13:F13"/>
    <mergeCell ref="A1:I1"/>
    <mergeCell ref="A2:I2"/>
    <mergeCell ref="A3:H3"/>
    <mergeCell ref="D5:F5"/>
    <mergeCell ref="D6:F6"/>
    <mergeCell ref="D7:F7"/>
  </mergeCells>
  <pageMargins left="0.59055118110236227" right="0.19685039370078741" top="0.59055118110236227" bottom="0.59055118110236227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5-20</vt:lpstr>
      <vt:lpstr>'5-20'!Заголовки_для_печати</vt:lpstr>
      <vt:lpstr>'5-20'!Область_печати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20-1</dc:creator>
  <cp:lastModifiedBy>20-1</cp:lastModifiedBy>
  <dcterms:created xsi:type="dcterms:W3CDTF">2014-03-31T02:24:11Z</dcterms:created>
  <dcterms:modified xsi:type="dcterms:W3CDTF">2014-03-31T02:24:47Z</dcterms:modified>
</cp:coreProperties>
</file>