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11" sheetId="1" r:id="rId1"/>
  </sheets>
  <definedNames>
    <definedName name="_xlnm.Print_Titles" localSheetId="0">'5-11'!$5:$5</definedName>
    <definedName name="_xlnm.Print_Area" localSheetId="0">'5-11'!$A$1:$I$52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50" s="1"/>
  <c r="G6"/>
  <c r="G50" s="1"/>
  <c r="I50" l="1"/>
</calcChain>
</file>

<file path=xl/sharedStrings.xml><?xml version="1.0" encoding="utf-8"?>
<sst xmlns="http://schemas.openxmlformats.org/spreadsheetml/2006/main" count="99" uniqueCount="99">
  <si>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</si>
  <si>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11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</si>
  <si>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</si>
  <si>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</si>
  <si>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</si>
  <si>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</si>
  <si>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</si>
  <si>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</si>
  <si>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</si>
  <si>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</si>
  <si>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</si>
  <si>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</si>
  <si>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</si>
  <si>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</si>
  <si>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</si>
  <si>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</si>
  <si>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</si>
  <si>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</si>
  <si>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</si>
  <si>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</si>
  <si>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</si>
  <si>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</si>
  <si>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</si>
  <si>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</si>
  <si>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</si>
  <si>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</si>
  <si>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</si>
  <si>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</si>
  <si>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</si>
  <si>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</si>
  <si>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</si>
  <si>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</si>
  <si>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</si>
  <si>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</si>
  <si>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</si>
  <si>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</si>
  <si>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</si>
  <si>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</si>
  <si>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</si>
  <si>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</si>
  <si>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</si>
  <si>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</si>
  <si>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</si>
  <si>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ЦТО, кв.61/64</t>
  </si>
  <si>
    <t>2.2.</t>
  </si>
  <si>
    <t>смена отопительных приборов, кв. 47</t>
  </si>
  <si>
    <t>2.3.</t>
  </si>
  <si>
    <t>смена приборов отопления, кв.12</t>
  </si>
  <si>
    <t>2.4.</t>
  </si>
  <si>
    <t>смена трубопровода, кв.8</t>
  </si>
  <si>
    <t>2.5.</t>
  </si>
  <si>
    <t>смена трубопровода, запорной арматуры, кв.55</t>
  </si>
  <si>
    <t>2.6.</t>
  </si>
  <si>
    <t xml:space="preserve">ремонт ЦТО </t>
  </si>
  <si>
    <t>2.7.</t>
  </si>
  <si>
    <t>замена арматуры, подвал</t>
  </si>
  <si>
    <t>2.8.</t>
  </si>
  <si>
    <t>заделка м/п швов, кв. 102</t>
  </si>
  <si>
    <t>2.9.</t>
  </si>
  <si>
    <t>смена запорной арматуры, кв.29</t>
  </si>
  <si>
    <t>2.10.</t>
  </si>
  <si>
    <t>замена арматуры, пл.</t>
  </si>
  <si>
    <t>2.11.</t>
  </si>
  <si>
    <t>смена трубопровода ЦТО, запорной арматуры, подвал</t>
  </si>
  <si>
    <t>2.12.</t>
  </si>
  <si>
    <t>ремонт ступеней крылец, входа</t>
  </si>
  <si>
    <t>2.13.</t>
  </si>
  <si>
    <t>смена запорной арматуры, кв.11</t>
  </si>
  <si>
    <t>2.14.</t>
  </si>
  <si>
    <t>ремонт отмостки</t>
  </si>
  <si>
    <t>2.15.</t>
  </si>
  <si>
    <t>смена трубопровода, кв.8,11</t>
  </si>
  <si>
    <t>2.16.</t>
  </si>
  <si>
    <t>смена стояка ЦТО, кв.29/26</t>
  </si>
  <si>
    <t>2.17.</t>
  </si>
  <si>
    <t>смена радиаторов, кв.29</t>
  </si>
  <si>
    <t>2.18.</t>
  </si>
  <si>
    <t>смена сборок ЦТО (подъездное отопление)</t>
  </si>
  <si>
    <t>2.19.</t>
  </si>
  <si>
    <t>ремонт рулонной кровли, кв. 15,69,70,85</t>
  </si>
  <si>
    <t>2.20.</t>
  </si>
  <si>
    <t>смена приборов отопления, кв.33</t>
  </si>
  <si>
    <t>2.21.</t>
  </si>
  <si>
    <t>ремонт рулонной кровли, кв.15,43,115, 3пд</t>
  </si>
  <si>
    <t>2.22.</t>
  </si>
  <si>
    <t>смена трубопровода КНС, кв.9</t>
  </si>
  <si>
    <t>2.23.</t>
  </si>
  <si>
    <t xml:space="preserve">электрооборудование </t>
  </si>
  <si>
    <t>2.24.</t>
  </si>
  <si>
    <t>смена запорной арматуры</t>
  </si>
  <si>
    <t>2.25.</t>
  </si>
  <si>
    <t>смена трубопровода, запорной арматуры, п-л</t>
  </si>
  <si>
    <t>2.26.</t>
  </si>
  <si>
    <t>смена труб кнс, кв.19/16</t>
  </si>
  <si>
    <t>2.27.</t>
  </si>
  <si>
    <t>смена сантехнических приборов, кв.16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</si>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</sst>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4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/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workbookViewId="0">
      <pane ySplit="5" topLeftCell="A48" activePane="bottomLeft" state="frozen"/>
      <selection pane="bottomLeft" activeCell="L17" sqref="L17"/>
    </sheetView>
  </sheetViews>
  <sheetFormatPr defaultRowHeight="15"/>
  <cols>
    <col min="1" max="1" width="5.5703125" style="47" customWidth="1"/>
    <col min="2" max="3" width="9.140625" hidden="1" customWidth="1"/>
    <col min="4" max="4" width="16.28515625" customWidth="1"/>
    <col min="5" max="5" width="11.42578125" customWidth="1"/>
    <col min="6" max="6" width="55.85546875" style="48" customWidth="1"/>
    <col min="7" max="7" width="13.85546875" style="49" customWidth="1"/>
    <col min="8" max="8" width="13.85546875" style="50" customWidth="1"/>
    <col min="9" max="9" width="18.7109375" style="51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1167468.3500000001</v>
      </c>
      <c r="H6" s="15">
        <f>SUM(H7,H8,H9,H10,H11,H12,H13)</f>
        <v>1035146.3751081702</v>
      </c>
      <c r="I6" s="15">
        <f>SUM(I7,I8,I9,I10,I11,I12,I13)</f>
        <v>1167468.3500000001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84243.54</v>
      </c>
      <c r="H7" s="18">
        <v>74695.296927989635</v>
      </c>
      <c r="I7" s="19">
        <f t="shared" ref="I7:I13" si="0">G7</f>
        <v>84243.54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260690.47</v>
      </c>
      <c r="H8" s="18">
        <v>231143.56380260346</v>
      </c>
      <c r="I8" s="19">
        <f t="shared" si="0"/>
        <v>260690.47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7960.39</v>
      </c>
      <c r="H9" s="18">
        <v>7058.1518145201344</v>
      </c>
      <c r="I9" s="19">
        <f t="shared" si="0"/>
        <v>7960.39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419229.02</v>
      </c>
      <c r="H10" s="18">
        <v>371713.20352551795</v>
      </c>
      <c r="I10" s="19">
        <f t="shared" si="0"/>
        <v>419229.02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145932.82</v>
      </c>
      <c r="H11" s="19">
        <v>129392.6551690357</v>
      </c>
      <c r="I11" s="19">
        <f t="shared" si="0"/>
        <v>145932.82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66333.100000000006</v>
      </c>
      <c r="H12" s="24">
        <v>58814.843258652596</v>
      </c>
      <c r="I12" s="19">
        <f t="shared" si="0"/>
        <v>66333.100000000006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183079.01</v>
      </c>
      <c r="H13" s="25">
        <v>162328.66060985075</v>
      </c>
      <c r="I13" s="25">
        <f t="shared" si="0"/>
        <v>183079.01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596635.14000000013</v>
      </c>
      <c r="H22" s="32">
        <v>529011.94489182997</v>
      </c>
      <c r="I22" s="33">
        <f>SUM(I23:I49)</f>
        <v>630568.93099999998</v>
      </c>
      <c r="J22" s="34"/>
      <c r="K22" s="34"/>
      <c r="L22" s="56"/>
    </row>
    <row r="23" spans="1:12" ht="18.75" customHeight="1">
      <c r="A23" s="16" t="s">
        <v>42</v>
      </c>
      <c r="B23" s="20"/>
      <c r="C23" s="20"/>
      <c r="D23" s="35" t="s">
        <v>43</v>
      </c>
      <c r="E23" s="23"/>
      <c r="F23" s="23"/>
      <c r="G23" s="36"/>
      <c r="H23" s="36"/>
      <c r="I23" s="37">
        <v>2077.98</v>
      </c>
    </row>
    <row r="24" spans="1:12" ht="15.75" customHeight="1">
      <c r="A24" s="16" t="s">
        <v>44</v>
      </c>
      <c r="B24" s="20"/>
      <c r="C24" s="20"/>
      <c r="D24" s="35" t="s">
        <v>45</v>
      </c>
      <c r="E24" s="23"/>
      <c r="F24" s="23"/>
      <c r="G24" s="36"/>
      <c r="H24" s="36"/>
      <c r="I24" s="37">
        <v>3965.98</v>
      </c>
    </row>
    <row r="25" spans="1:12" ht="15.75" customHeight="1">
      <c r="A25" s="16" t="s">
        <v>46</v>
      </c>
      <c r="B25" s="20"/>
      <c r="C25" s="20"/>
      <c r="D25" s="35" t="s">
        <v>47</v>
      </c>
      <c r="E25" s="23"/>
      <c r="F25" s="23"/>
      <c r="G25" s="36"/>
      <c r="H25" s="36"/>
      <c r="I25" s="37">
        <v>5330.2251999999999</v>
      </c>
    </row>
    <row r="26" spans="1:12" ht="15.75" customHeight="1">
      <c r="A26" s="16" t="s">
        <v>48</v>
      </c>
      <c r="B26" s="20"/>
      <c r="C26" s="20"/>
      <c r="D26" s="35" t="s">
        <v>49</v>
      </c>
      <c r="E26" s="23"/>
      <c r="F26" s="23"/>
      <c r="G26" s="36"/>
      <c r="H26" s="36"/>
      <c r="I26" s="37">
        <v>1697.8311999999999</v>
      </c>
    </row>
    <row r="27" spans="1:12" ht="15.75" customHeight="1">
      <c r="A27" s="16" t="s">
        <v>50</v>
      </c>
      <c r="B27" s="20"/>
      <c r="C27" s="20"/>
      <c r="D27" s="35" t="s">
        <v>51</v>
      </c>
      <c r="E27" s="23"/>
      <c r="F27" s="23"/>
      <c r="G27" s="36"/>
      <c r="H27" s="36"/>
      <c r="I27" s="37">
        <v>972.28459999999995</v>
      </c>
    </row>
    <row r="28" spans="1:12" ht="15.75" customHeight="1">
      <c r="A28" s="16" t="s">
        <v>52</v>
      </c>
      <c r="B28" s="20"/>
      <c r="C28" s="20"/>
      <c r="D28" s="35" t="s">
        <v>53</v>
      </c>
      <c r="E28" s="23"/>
      <c r="F28" s="23"/>
      <c r="G28" s="36"/>
      <c r="H28" s="36"/>
      <c r="I28" s="37">
        <v>235781.69999999998</v>
      </c>
    </row>
    <row r="29" spans="1:12" ht="15.75" customHeight="1">
      <c r="A29" s="16" t="s">
        <v>54</v>
      </c>
      <c r="B29" s="20"/>
      <c r="C29" s="20"/>
      <c r="D29" s="35" t="s">
        <v>55</v>
      </c>
      <c r="E29" s="23"/>
      <c r="F29" s="23"/>
      <c r="G29" s="36"/>
      <c r="H29" s="36"/>
      <c r="I29" s="37">
        <v>2039.7243999999998</v>
      </c>
    </row>
    <row r="30" spans="1:12" ht="15.75" customHeight="1">
      <c r="A30" s="16" t="s">
        <v>56</v>
      </c>
      <c r="B30" s="20"/>
      <c r="C30" s="20"/>
      <c r="D30" s="35" t="s">
        <v>57</v>
      </c>
      <c r="E30" s="23"/>
      <c r="F30" s="23"/>
      <c r="G30" s="36"/>
      <c r="H30" s="36"/>
      <c r="I30" s="37">
        <v>837.00940000000003</v>
      </c>
    </row>
    <row r="31" spans="1:12" ht="15.75" customHeight="1">
      <c r="A31" s="16" t="s">
        <v>58</v>
      </c>
      <c r="B31" s="20"/>
      <c r="C31" s="20"/>
      <c r="D31" s="35" t="s">
        <v>59</v>
      </c>
      <c r="E31" s="23"/>
      <c r="F31" s="23"/>
      <c r="G31" s="36"/>
      <c r="H31" s="36"/>
      <c r="I31" s="37">
        <v>842.42559999999992</v>
      </c>
    </row>
    <row r="32" spans="1:12" ht="15.75" customHeight="1">
      <c r="A32" s="16" t="s">
        <v>60</v>
      </c>
      <c r="B32" s="20"/>
      <c r="C32" s="20"/>
      <c r="D32" s="35" t="s">
        <v>61</v>
      </c>
      <c r="E32" s="23"/>
      <c r="F32" s="23"/>
      <c r="G32" s="36"/>
      <c r="H32" s="36"/>
      <c r="I32" s="37">
        <v>2039.7243999999998</v>
      </c>
    </row>
    <row r="33" spans="1:9" ht="15.75" customHeight="1">
      <c r="A33" s="16" t="s">
        <v>62</v>
      </c>
      <c r="B33" s="20"/>
      <c r="C33" s="20"/>
      <c r="D33" s="35" t="s">
        <v>63</v>
      </c>
      <c r="E33" s="23"/>
      <c r="F33" s="23"/>
      <c r="G33" s="36"/>
      <c r="H33" s="36"/>
      <c r="I33" s="37">
        <v>24564.059999999998</v>
      </c>
    </row>
    <row r="34" spans="1:9" ht="15.75" customHeight="1">
      <c r="A34" s="16" t="s">
        <v>64</v>
      </c>
      <c r="B34" s="20"/>
      <c r="C34" s="20"/>
      <c r="D34" s="35" t="s">
        <v>65</v>
      </c>
      <c r="E34" s="23"/>
      <c r="F34" s="23"/>
      <c r="G34" s="36"/>
      <c r="H34" s="36"/>
      <c r="I34" s="37">
        <v>7300.5302000000001</v>
      </c>
    </row>
    <row r="35" spans="1:9" ht="15.75" customHeight="1">
      <c r="A35" s="16" t="s">
        <v>66</v>
      </c>
      <c r="B35" s="20"/>
      <c r="C35" s="20"/>
      <c r="D35" s="35" t="s">
        <v>67</v>
      </c>
      <c r="E35" s="23"/>
      <c r="F35" s="23"/>
      <c r="G35" s="36"/>
      <c r="H35" s="36"/>
      <c r="I35" s="37">
        <v>747.61260000000004</v>
      </c>
    </row>
    <row r="36" spans="1:9" ht="15.75" customHeight="1">
      <c r="A36" s="16" t="s">
        <v>68</v>
      </c>
      <c r="B36" s="20"/>
      <c r="C36" s="20"/>
      <c r="D36" s="35" t="s">
        <v>69</v>
      </c>
      <c r="E36" s="23"/>
      <c r="F36" s="23"/>
      <c r="G36" s="36"/>
      <c r="H36" s="36"/>
      <c r="I36" s="37">
        <v>208172.82699999999</v>
      </c>
    </row>
    <row r="37" spans="1:9" ht="15.75" customHeight="1">
      <c r="A37" s="16" t="s">
        <v>70</v>
      </c>
      <c r="B37" s="20"/>
      <c r="C37" s="20"/>
      <c r="D37" s="35" t="s">
        <v>71</v>
      </c>
      <c r="E37" s="23"/>
      <c r="F37" s="23"/>
      <c r="G37" s="36"/>
      <c r="H37" s="36"/>
      <c r="I37" s="37">
        <v>929.0376</v>
      </c>
    </row>
    <row r="38" spans="1:9" ht="15.75" customHeight="1">
      <c r="A38" s="16" t="s">
        <v>72</v>
      </c>
      <c r="B38" s="20"/>
      <c r="C38" s="20"/>
      <c r="D38" s="35" t="s">
        <v>73</v>
      </c>
      <c r="E38" s="23"/>
      <c r="F38" s="23"/>
      <c r="G38" s="36"/>
      <c r="H38" s="36"/>
      <c r="I38" s="37">
        <v>1870.3</v>
      </c>
    </row>
    <row r="39" spans="1:9" ht="15.75" customHeight="1">
      <c r="A39" s="16" t="s">
        <v>74</v>
      </c>
      <c r="B39" s="20"/>
      <c r="C39" s="20"/>
      <c r="D39" s="35" t="s">
        <v>75</v>
      </c>
      <c r="E39" s="23"/>
      <c r="F39" s="23"/>
      <c r="G39" s="36"/>
      <c r="H39" s="36"/>
      <c r="I39" s="37">
        <v>5142.4399999999996</v>
      </c>
    </row>
    <row r="40" spans="1:9" ht="15.75" customHeight="1">
      <c r="A40" s="38" t="s">
        <v>76</v>
      </c>
      <c r="B40" s="39"/>
      <c r="C40" s="39"/>
      <c r="D40" s="35" t="s">
        <v>77</v>
      </c>
      <c r="E40" s="23"/>
      <c r="F40" s="23"/>
      <c r="G40" s="36"/>
      <c r="H40" s="36"/>
      <c r="I40" s="37">
        <v>5533.0199999999995</v>
      </c>
    </row>
    <row r="41" spans="1:9" ht="15.75" customHeight="1">
      <c r="A41" s="38" t="s">
        <v>78</v>
      </c>
      <c r="B41" s="39"/>
      <c r="C41" s="39"/>
      <c r="D41" s="35" t="s">
        <v>79</v>
      </c>
      <c r="E41" s="23"/>
      <c r="F41" s="23"/>
      <c r="G41" s="36"/>
      <c r="H41" s="36"/>
      <c r="I41" s="37">
        <v>38640.114799999996</v>
      </c>
    </row>
    <row r="42" spans="1:9" ht="15.75" customHeight="1">
      <c r="A42" s="38" t="s">
        <v>80</v>
      </c>
      <c r="B42" s="39"/>
      <c r="C42" s="39"/>
      <c r="D42" s="35" t="s">
        <v>81</v>
      </c>
      <c r="E42" s="23"/>
      <c r="F42" s="23"/>
      <c r="G42" s="36"/>
      <c r="H42" s="36"/>
      <c r="I42" s="37">
        <v>2810.7599999999998</v>
      </c>
    </row>
    <row r="43" spans="1:9" ht="15.75" customHeight="1">
      <c r="A43" s="38" t="s">
        <v>82</v>
      </c>
      <c r="B43" s="39"/>
      <c r="C43" s="39"/>
      <c r="D43" s="35" t="s">
        <v>83</v>
      </c>
      <c r="E43" s="23"/>
      <c r="F43" s="23"/>
      <c r="G43" s="36"/>
      <c r="H43" s="36"/>
      <c r="I43" s="37">
        <v>4493.4399999999996</v>
      </c>
    </row>
    <row r="44" spans="1:9" ht="15.75" customHeight="1">
      <c r="A44" s="38" t="s">
        <v>84</v>
      </c>
      <c r="B44" s="39"/>
      <c r="C44" s="39"/>
      <c r="D44" s="35" t="s">
        <v>85</v>
      </c>
      <c r="E44" s="23"/>
      <c r="F44" s="23"/>
      <c r="G44" s="36"/>
      <c r="H44" s="36"/>
      <c r="I44" s="37">
        <v>1689.5003999999999</v>
      </c>
    </row>
    <row r="45" spans="1:9" ht="15.75" customHeight="1">
      <c r="A45" s="38" t="s">
        <v>86</v>
      </c>
      <c r="B45" s="39"/>
      <c r="C45" s="39"/>
      <c r="D45" s="35" t="s">
        <v>87</v>
      </c>
      <c r="E45" s="23"/>
      <c r="F45" s="23"/>
      <c r="G45" s="36"/>
      <c r="H45" s="36"/>
      <c r="I45" s="37">
        <v>58524.483599999992</v>
      </c>
    </row>
    <row r="46" spans="1:9" ht="15.75" customHeight="1">
      <c r="A46" s="38" t="s">
        <v>88</v>
      </c>
      <c r="B46" s="39"/>
      <c r="C46" s="39"/>
      <c r="D46" s="35" t="s">
        <v>89</v>
      </c>
      <c r="E46" s="23"/>
      <c r="F46" s="23"/>
      <c r="G46" s="36"/>
      <c r="H46" s="36"/>
      <c r="I46" s="37">
        <v>6769.6481999999996</v>
      </c>
    </row>
    <row r="47" spans="1:9" ht="15.75" customHeight="1">
      <c r="A47" s="38" t="s">
        <v>90</v>
      </c>
      <c r="B47" s="39"/>
      <c r="C47" s="39"/>
      <c r="D47" s="35" t="s">
        <v>91</v>
      </c>
      <c r="E47" s="23"/>
      <c r="F47" s="23"/>
      <c r="G47" s="36"/>
      <c r="H47" s="36"/>
      <c r="I47" s="37">
        <v>2980.4085999999998</v>
      </c>
    </row>
    <row r="48" spans="1:9" ht="15.75" customHeight="1">
      <c r="A48" s="38" t="s">
        <v>92</v>
      </c>
      <c r="B48" s="39"/>
      <c r="C48" s="39"/>
      <c r="D48" s="35" t="s">
        <v>93</v>
      </c>
      <c r="E48" s="23"/>
      <c r="F48" s="23"/>
      <c r="G48" s="36"/>
      <c r="H48" s="36"/>
      <c r="I48" s="37">
        <v>3211.0985999999998</v>
      </c>
    </row>
    <row r="49" spans="1:10" ht="15.75" customHeight="1">
      <c r="A49" s="38" t="s">
        <v>94</v>
      </c>
      <c r="B49" s="39"/>
      <c r="C49" s="39"/>
      <c r="D49" s="35" t="s">
        <v>95</v>
      </c>
      <c r="E49" s="23"/>
      <c r="F49" s="23"/>
      <c r="G49" s="40"/>
      <c r="H49" s="40"/>
      <c r="I49" s="37">
        <v>1604.7646</v>
      </c>
    </row>
    <row r="50" spans="1:10" s="45" customFormat="1" ht="15.75">
      <c r="A50" s="41" t="s">
        <v>96</v>
      </c>
      <c r="B50" s="42"/>
      <c r="C50" s="42"/>
      <c r="D50" s="42"/>
      <c r="E50" s="42"/>
      <c r="F50" s="42"/>
      <c r="G50" s="43">
        <f>SUM(G22,G6)</f>
        <v>1764103.4900000002</v>
      </c>
      <c r="H50" s="43">
        <f>SUM(H22,H6)</f>
        <v>1564158.3200000003</v>
      </c>
      <c r="I50" s="43">
        <f>SUM(I22,I6)</f>
        <v>1798037.281</v>
      </c>
      <c r="J50" s="44"/>
    </row>
    <row r="51" spans="1:10" ht="33.75" customHeight="1">
      <c r="A51" s="46" t="s">
        <v>97</v>
      </c>
      <c r="B51" s="46"/>
      <c r="C51" s="46"/>
      <c r="D51" s="46"/>
      <c r="E51" s="46"/>
      <c r="F51" s="46"/>
      <c r="G51" s="46"/>
      <c r="H51" s="46"/>
      <c r="I51" s="46"/>
    </row>
    <row r="52" spans="1:10" ht="43.5" customHeight="1">
      <c r="A52" s="46" t="s">
        <v>98</v>
      </c>
      <c r="B52" s="46"/>
      <c r="C52" s="46"/>
      <c r="D52" s="46"/>
      <c r="E52" s="46"/>
      <c r="F52" s="46"/>
      <c r="G52" s="46"/>
      <c r="H52" s="46"/>
      <c r="I52" s="46"/>
    </row>
    <row r="57" spans="1:10">
      <c r="G57" s="54"/>
    </row>
    <row r="58" spans="1:10">
      <c r="G58" s="55"/>
      <c r="H58" s="53"/>
      <c r="I58" s="52"/>
      <c r="J58" s="56"/>
    </row>
    <row r="59" spans="1:10">
      <c r="J59" s="57"/>
    </row>
  </sheetData>
  <mergeCells count="56">
    <mergeCell ref="D47:F47"/>
    <mergeCell ref="D48:F48"/>
    <mergeCell ref="D49:F49"/>
    <mergeCell ref="A50:F50"/>
    <mergeCell ref="A51:I51"/>
    <mergeCell ref="A52:I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9"/>
    <mergeCell ref="H22:H49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5-11</vt:lpstr>
      <vt:lpstr>'5-11'!Заголовки_для_печати</vt:lpstr>
      <vt:lpstr>'5-11'!Область_печати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2014-03-27T05:09:16Z</dcterms:created>
  <dcterms:modified xsi:type="dcterms:W3CDTF">2014-03-27T05:10:03Z</dcterms:modified>
</cp:coreProperties>
</file>