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азо-5" sheetId="1" r:id="rId1"/>
  </sheets>
  <definedNames>
    <definedName name="_xlnm.Print_Titles" localSheetId="0">'Лазо-5'!$5:$5</definedName>
    <definedName name="_xlnm.Print_Area" localSheetId="0">'Лазо-5'!$A$1:$I$29</definedName>
  </definedNames>
  <calcPr calcId="124519" fullCalcOnLoad="1"/>
</workbook>
</file>

<file path=xl/calcChain.xml><?xml version="1.0" encoding="utf-8"?>
<calcChain xmlns="http://schemas.openxmlformats.org/spreadsheetml/2006/main">
  <c r="G26" i="1"/>
  <c r="I22"/>
  <c r="I13"/>
  <c r="I12"/>
  <c r="I11"/>
  <c r="I10"/>
  <c r="I9"/>
  <c r="I8"/>
  <c r="I7"/>
  <c r="I6" s="1"/>
  <c r="I26" s="1"/>
  <c r="H6"/>
  <c r="H26" s="1"/>
  <c r="G6"/>
</calcChain>
</file>

<file path=xl/sharedStrings.xml><?xml version="1.0" encoding="utf-8"?>
<sst xmlns="http://schemas.openxmlformats.org/spreadsheetml/2006/main" count="51" uniqueCount="51">
  <si>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</si>
  <si>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Лазо, дом 5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</si>
  <si>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</si>
  <si>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</si>
  <si>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</si>
  <si>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</si>
  <si>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</si>
  <si>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</si>
  <si>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</si>
  <si>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</si>
  <si>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</si>
  <si>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</si>
  <si>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</si>
  <si>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</si>
  <si>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</si>
  <si>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</si>
  <si>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</si>
  <si>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</si>
  <si>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</si>
  <si>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</si>
  <si>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</si>
  <si>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</si>
  <si>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</si>
  <si>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</si>
  <si>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</si>
  <si>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</si>
  <si>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</si>
  <si>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</si>
  <si>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</si>
  <si>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</si>
  <si>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</si>
  <si>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</si>
  <si>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</si>
  <si>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</si>
  <si>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</si>
  <si>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</si>
  <si>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</si>
  <si>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</si>
  <si>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</si>
  <si>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</si>
  <si>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</si>
  <si>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</si>
  <si>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</si>
  <si>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труб КНС, кв.17/подвал</t>
  </si>
  <si>
    <t>2.2.</t>
  </si>
  <si>
    <t>замена стояка ГВС, кв.19</t>
  </si>
  <si>
    <t>2.3.</t>
  </si>
  <si>
    <t>смена трубопровода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</si>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</sst>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3" fontId="2" fillId="0" borderId="0" xfId="1" applyFont="1" applyBorder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>
      <pane ySplit="5" topLeftCell="A21" activePane="bottomLeft" state="frozen"/>
      <selection pane="bottomLeft" activeCell="M28" sqref="M28"/>
    </sheetView>
  </sheetViews>
  <sheetFormatPr defaultRowHeight="15"/>
  <cols>
    <col min="1" max="1" width="5.5703125" style="50" customWidth="1"/>
    <col min="2" max="3" width="9.140625" hidden="1" customWidth="1"/>
    <col min="4" max="4" width="16.28515625" customWidth="1"/>
    <col min="5" max="5" width="11.42578125" customWidth="1"/>
    <col min="6" max="6" width="55.85546875" style="51" customWidth="1"/>
    <col min="7" max="7" width="13.85546875" style="52" customWidth="1"/>
    <col min="8" max="8" width="13.85546875" style="53" customWidth="1"/>
    <col min="9" max="9" width="18.7109375" style="54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300808.8</v>
      </c>
      <c r="H6" s="15">
        <f>SUM(H7,H8,H9,H10,H11,H12,H13)</f>
        <v>277811.74475294101</v>
      </c>
      <c r="I6" s="15">
        <f>SUM(I7,I8,I9,I10,I11,I12,I13)</f>
        <v>300808.8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22210.799999999999</v>
      </c>
      <c r="H7" s="18">
        <v>20512.767912237348</v>
      </c>
      <c r="I7" s="19">
        <f t="shared" ref="I7:I13" si="0">G7</f>
        <v>22210.799999999999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68731.08</v>
      </c>
      <c r="H8" s="18">
        <v>63476.538098466437</v>
      </c>
      <c r="I8" s="19">
        <f t="shared" si="0"/>
        <v>68731.08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2098.56</v>
      </c>
      <c r="H9" s="18">
        <v>1938.12353584314</v>
      </c>
      <c r="I9" s="19">
        <f t="shared" si="0"/>
        <v>2098.56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103535.04000000001</v>
      </c>
      <c r="H10" s="18">
        <v>95619.709614431296</v>
      </c>
      <c r="I10" s="19">
        <f t="shared" si="0"/>
        <v>103535.04000000001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38475.599999999999</v>
      </c>
      <c r="H11" s="19">
        <v>35534.11192231164</v>
      </c>
      <c r="I11" s="19">
        <f t="shared" si="0"/>
        <v>38475.599999999999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17488.8</v>
      </c>
      <c r="H12" s="24">
        <v>16151.768304767797</v>
      </c>
      <c r="I12" s="19">
        <f t="shared" si="0"/>
        <v>17488.8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48268.92</v>
      </c>
      <c r="H13" s="25">
        <v>44578.725364883372</v>
      </c>
      <c r="I13" s="25">
        <f t="shared" si="0"/>
        <v>48268.92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158212.92000000001</v>
      </c>
      <c r="H22" s="32">
        <v>146117.42524705885</v>
      </c>
      <c r="I22" s="33">
        <f>SUM(I23:I25)</f>
        <v>22494.222000000002</v>
      </c>
      <c r="J22" s="34"/>
      <c r="K22" s="34"/>
      <c r="L22" s="35"/>
    </row>
    <row r="23" spans="1:12" ht="18.75" customHeight="1">
      <c r="A23" s="16" t="s">
        <v>42</v>
      </c>
      <c r="B23" s="20"/>
      <c r="C23" s="20"/>
      <c r="D23" s="36" t="s">
        <v>43</v>
      </c>
      <c r="E23" s="37"/>
      <c r="F23" s="38"/>
      <c r="G23" s="39"/>
      <c r="H23" s="39"/>
      <c r="I23" s="40">
        <v>7170.5059999999994</v>
      </c>
    </row>
    <row r="24" spans="1:12" ht="15.75" customHeight="1">
      <c r="A24" s="16" t="s">
        <v>44</v>
      </c>
      <c r="B24" s="20"/>
      <c r="C24" s="20"/>
      <c r="D24" s="36" t="s">
        <v>45</v>
      </c>
      <c r="E24" s="37"/>
      <c r="F24" s="38"/>
      <c r="G24" s="39"/>
      <c r="H24" s="39"/>
      <c r="I24" s="40">
        <v>1161.1199999999999</v>
      </c>
    </row>
    <row r="25" spans="1:12" ht="15.75" customHeight="1">
      <c r="A25" s="16" t="s">
        <v>46</v>
      </c>
      <c r="B25" s="20"/>
      <c r="C25" s="20"/>
      <c r="D25" s="36" t="s">
        <v>47</v>
      </c>
      <c r="E25" s="37"/>
      <c r="F25" s="38"/>
      <c r="G25" s="39"/>
      <c r="H25" s="39"/>
      <c r="I25" s="40">
        <v>14162.596</v>
      </c>
    </row>
    <row r="26" spans="1:12" s="45" customFormat="1" ht="15.75">
      <c r="A26" s="41" t="s">
        <v>48</v>
      </c>
      <c r="B26" s="42"/>
      <c r="C26" s="42"/>
      <c r="D26" s="42"/>
      <c r="E26" s="42"/>
      <c r="F26" s="42"/>
      <c r="G26" s="43">
        <f>SUM(G22,G6)</f>
        <v>459021.72</v>
      </c>
      <c r="H26" s="43">
        <f>SUM(H22,H6)</f>
        <v>423929.16999999987</v>
      </c>
      <c r="I26" s="43">
        <f>SUM(I22,I6)</f>
        <v>323303.022</v>
      </c>
      <c r="J26" s="44"/>
    </row>
    <row r="27" spans="1:12" ht="81.75" customHeight="1">
      <c r="A27" s="46" t="s">
        <v>49</v>
      </c>
      <c r="B27" s="46"/>
      <c r="C27" s="46"/>
      <c r="D27" s="46"/>
      <c r="E27" s="46"/>
      <c r="F27" s="46"/>
      <c r="G27" s="46"/>
      <c r="H27" s="46"/>
      <c r="I27" s="46"/>
    </row>
    <row r="28" spans="1:12" ht="62.25" customHeight="1">
      <c r="A28" s="46" t="s">
        <v>50</v>
      </c>
      <c r="B28" s="46"/>
      <c r="C28" s="46"/>
      <c r="D28" s="46"/>
      <c r="E28" s="46"/>
      <c r="F28" s="46"/>
      <c r="G28" s="46"/>
      <c r="H28" s="46"/>
      <c r="I28" s="46"/>
    </row>
    <row r="34" spans="7:10">
      <c r="G34" s="47"/>
      <c r="H34" s="48"/>
      <c r="I34" s="49"/>
      <c r="J34" s="35"/>
    </row>
  </sheetData>
  <mergeCells count="32">
    <mergeCell ref="A26:F26"/>
    <mergeCell ref="A27:I27"/>
    <mergeCell ref="A28:I28"/>
    <mergeCell ref="D21:F21"/>
    <mergeCell ref="D22:F22"/>
    <mergeCell ref="G22:G25"/>
    <mergeCell ref="H22:H25"/>
    <mergeCell ref="D23:F23"/>
    <mergeCell ref="D24:F24"/>
    <mergeCell ref="D25:F25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Лазо-5</vt:lpstr>
      <vt:lpstr>'Лазо-5'!Заголовки_для_печати</vt:lpstr>
      <vt:lpstr>'Лазо-5'!Область_печати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2014-03-27T06:23:47Z</dcterms:created>
  <dcterms:modified xsi:type="dcterms:W3CDTF">2014-03-27T06:24:16Z</dcterms:modified>
</cp:coreProperties>
</file>