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азо-4" sheetId="1" r:id="rId1"/>
  </sheets>
  <definedNames>
    <definedName name="_xlnm.Print_Titles" localSheetId="0">'Лазо-4'!$5:$5</definedName>
    <definedName name="_xlnm.Print_Area" localSheetId="0">'Лазо-4'!$A$1:$I$30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7" s="1"/>
  <c r="G6"/>
  <c r="G27" s="1"/>
  <c r="I27" l="1"/>
</calcChain>
</file>

<file path=xl/sharedStrings.xml><?xml version="1.0" encoding="utf-8"?>
<sst xmlns="http://schemas.openxmlformats.org/spreadsheetml/2006/main" count="53" uniqueCount="53">
  <si>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</si>
  <si>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Лазо, дом 4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</si>
  <si>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</si>
  <si>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</si>
  <si>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</si>
  <si>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</si>
  <si>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</si>
  <si>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</si>
  <si>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</si>
  <si>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</si>
  <si>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</si>
  <si>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</si>
  <si>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</si>
  <si>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</si>
  <si>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</si>
  <si>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</si>
  <si>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</si>
  <si>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</si>
  <si>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</si>
  <si>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</si>
  <si>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</si>
  <si>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</si>
  <si>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</si>
  <si>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</si>
  <si>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</si>
  <si>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</si>
  <si>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</si>
  <si>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</si>
  <si>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</si>
  <si>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</si>
  <si>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</si>
  <si>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</si>
  <si>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</si>
  <si>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</si>
  <si>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</si>
  <si>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</si>
  <si>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</si>
  <si>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</si>
  <si>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</si>
  <si>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</si>
  <si>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</si>
  <si>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</si>
  <si>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</si>
  <si>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кв. 13</t>
  </si>
  <si>
    <t>2.2.</t>
  </si>
  <si>
    <t>смена трубопровода, кв. 27</t>
  </si>
  <si>
    <t>2.3.</t>
  </si>
  <si>
    <t>установка скамейки 2 шт.</t>
  </si>
  <si>
    <t>2.4.</t>
  </si>
  <si>
    <t>замена трубопровода, кв.30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</si>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</sst>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3" fontId="2" fillId="0" borderId="1" xfId="1" applyFont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>
      <pane ySplit="5" topLeftCell="A6" activePane="bottomLeft" state="frozen"/>
      <selection pane="bottomLeft" activeCell="J22" sqref="J22"/>
    </sheetView>
  </sheetViews>
  <sheetFormatPr defaultRowHeight="15"/>
  <cols>
    <col min="1" max="1" width="5.5703125" style="47" customWidth="1"/>
    <col min="2" max="3" width="9.140625" hidden="1" customWidth="1"/>
    <col min="4" max="4" width="16.28515625" customWidth="1"/>
    <col min="5" max="5" width="11.42578125" customWidth="1"/>
    <col min="6" max="6" width="55.85546875" style="48" customWidth="1"/>
    <col min="7" max="7" width="13.85546875" style="49" customWidth="1"/>
    <col min="8" max="8" width="13.85546875" style="50" customWidth="1"/>
    <col min="9" max="9" width="18.7109375" style="51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273832.17</v>
      </c>
      <c r="H6" s="15">
        <f>SUM(H7,H8,H9,H10,H11,H12,H13)</f>
        <v>239284.08296182496</v>
      </c>
      <c r="I6" s="15">
        <f>SUM(I7,I8,I9,I10,I11,I12,I13)</f>
        <v>273832.17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20219.41</v>
      </c>
      <c r="H7" s="18">
        <v>17668.424348677341</v>
      </c>
      <c r="I7" s="19">
        <f t="shared" ref="I7:I13" si="0">G7</f>
        <v>20219.41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62567.15</v>
      </c>
      <c r="H8" s="18">
        <v>54673.353796542404</v>
      </c>
      <c r="I8" s="19">
        <f t="shared" si="0"/>
        <v>62567.15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1910.41</v>
      </c>
      <c r="H9" s="18">
        <v>1669.3827643811901</v>
      </c>
      <c r="I9" s="19">
        <f t="shared" si="0"/>
        <v>1910.41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94249.279999999999</v>
      </c>
      <c r="H10" s="18">
        <v>82358.301928558169</v>
      </c>
      <c r="I10" s="19">
        <f t="shared" si="0"/>
        <v>94249.279999999999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35024.879999999997</v>
      </c>
      <c r="H11" s="19">
        <v>30605.95945190794</v>
      </c>
      <c r="I11" s="19">
        <f t="shared" si="0"/>
        <v>35024.879999999997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15920.4</v>
      </c>
      <c r="H12" s="24">
        <v>13911.799750867247</v>
      </c>
      <c r="I12" s="19">
        <f t="shared" si="0"/>
        <v>15920.4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43940.639999999999</v>
      </c>
      <c r="H13" s="25">
        <v>38396.860920890642</v>
      </c>
      <c r="I13" s="25">
        <f t="shared" si="0"/>
        <v>43940.639999999999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143246.67000000001</v>
      </c>
      <c r="H22" s="32">
        <v>125173.92703817507</v>
      </c>
      <c r="I22" s="33">
        <f>SUM(I23:I26)</f>
        <v>9921.404599999998</v>
      </c>
      <c r="J22" s="34"/>
      <c r="K22" s="34"/>
      <c r="L22" s="35"/>
    </row>
    <row r="23" spans="1:12" ht="18.75" customHeight="1">
      <c r="A23" s="16" t="s">
        <v>42</v>
      </c>
      <c r="B23" s="20"/>
      <c r="C23" s="20"/>
      <c r="D23" s="36" t="s">
        <v>43</v>
      </c>
      <c r="E23" s="37"/>
      <c r="F23" s="38"/>
      <c r="G23" s="39"/>
      <c r="H23" s="39"/>
      <c r="I23" s="40">
        <v>900.78839999999991</v>
      </c>
    </row>
    <row r="24" spans="1:12" ht="15.75" customHeight="1">
      <c r="A24" s="16" t="s">
        <v>44</v>
      </c>
      <c r="B24" s="20"/>
      <c r="C24" s="20"/>
      <c r="D24" s="36" t="s">
        <v>45</v>
      </c>
      <c r="E24" s="37"/>
      <c r="F24" s="38"/>
      <c r="G24" s="39"/>
      <c r="H24" s="39"/>
      <c r="I24" s="40">
        <v>2032.8331999999998</v>
      </c>
    </row>
    <row r="25" spans="1:12" ht="15.75" customHeight="1">
      <c r="A25" s="16" t="s">
        <v>46</v>
      </c>
      <c r="B25" s="20"/>
      <c r="C25" s="20"/>
      <c r="D25" s="36" t="s">
        <v>47</v>
      </c>
      <c r="E25" s="37"/>
      <c r="F25" s="38"/>
      <c r="G25" s="39"/>
      <c r="H25" s="39"/>
      <c r="I25" s="40">
        <v>5927.0809999999992</v>
      </c>
    </row>
    <row r="26" spans="1:12" ht="15.75" customHeight="1">
      <c r="A26" s="16" t="s">
        <v>48</v>
      </c>
      <c r="B26" s="20"/>
      <c r="C26" s="20"/>
      <c r="D26" s="36" t="s">
        <v>49</v>
      </c>
      <c r="E26" s="37"/>
      <c r="F26" s="38"/>
      <c r="G26" s="39"/>
      <c r="H26" s="39"/>
      <c r="I26" s="40">
        <v>1060.702</v>
      </c>
    </row>
    <row r="27" spans="1:12" s="45" customFormat="1" ht="15.75">
      <c r="A27" s="41" t="s">
        <v>50</v>
      </c>
      <c r="B27" s="42"/>
      <c r="C27" s="42"/>
      <c r="D27" s="42"/>
      <c r="E27" s="42"/>
      <c r="F27" s="42"/>
      <c r="G27" s="43">
        <f>SUM(G22,G6)</f>
        <v>417078.83999999997</v>
      </c>
      <c r="H27" s="43">
        <f>SUM(H22,H6)</f>
        <v>364458.01</v>
      </c>
      <c r="I27" s="43">
        <f>SUM(I22,I6)</f>
        <v>283753.57459999999</v>
      </c>
      <c r="J27" s="44"/>
    </row>
    <row r="28" spans="1:12" ht="81.75" customHeight="1">
      <c r="A28" s="46" t="s">
        <v>51</v>
      </c>
      <c r="B28" s="46"/>
      <c r="C28" s="46"/>
      <c r="D28" s="46"/>
      <c r="E28" s="46"/>
      <c r="F28" s="46"/>
      <c r="G28" s="46"/>
      <c r="H28" s="46"/>
      <c r="I28" s="46"/>
    </row>
    <row r="29" spans="1:12" ht="62.25" customHeight="1">
      <c r="A29" s="46" t="s">
        <v>52</v>
      </c>
      <c r="B29" s="46"/>
      <c r="C29" s="46"/>
      <c r="D29" s="46"/>
      <c r="E29" s="46"/>
      <c r="F29" s="46"/>
      <c r="G29" s="46"/>
      <c r="H29" s="46"/>
      <c r="I29" s="46"/>
    </row>
    <row r="35" spans="7:10">
      <c r="G35" s="55"/>
      <c r="H35" s="54"/>
      <c r="I35" s="53"/>
      <c r="J35" s="52"/>
    </row>
  </sheetData>
  <mergeCells count="33">
    <mergeCell ref="A27:F27"/>
    <mergeCell ref="A28:I28"/>
    <mergeCell ref="A29:I29"/>
    <mergeCell ref="D21:F21"/>
    <mergeCell ref="D22:F22"/>
    <mergeCell ref="G22:G26"/>
    <mergeCell ref="H22:H26"/>
    <mergeCell ref="D23:F23"/>
    <mergeCell ref="D24:F24"/>
    <mergeCell ref="D25:F25"/>
    <mergeCell ref="D26:F26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Лазо-4</vt:lpstr>
      <vt:lpstr>'Лазо-4'!Заголовки_для_печати</vt:lpstr>
      <vt:lpstr>'Лазо-4'!Область_печати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2014-03-27T06:20:39Z</dcterms:created>
  <dcterms:modified xsi:type="dcterms:W3CDTF">2014-03-27T06:21:17Z</dcterms:modified>
</cp:coreProperties>
</file>