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кв28-4" sheetId="1" r:id="rId1"/>
  </sheets>
  <definedNames>
    <definedName name="_xlnm.Print_Titles" localSheetId="0">'кв28-4'!$5:$5</definedName>
    <definedName name="_xlnm.Print_Area" localSheetId="0">'кв28-4'!$A$1:$I$34</definedName>
  </definedNames>
  <calcPr calcId="124519" fullCalcOnLoad="1"/>
</workbook>
</file>

<file path=xl/calcChain.xml><?xml version="1.0" encoding="utf-8"?>
<calcChain xmlns="http://schemas.openxmlformats.org/spreadsheetml/2006/main">
  <c r="G30" i="1"/>
  <c r="I22"/>
  <c r="I13"/>
  <c r="I12"/>
  <c r="I11"/>
  <c r="I10"/>
  <c r="I9"/>
  <c r="I8"/>
  <c r="I7"/>
  <c r="I6" s="1"/>
  <c r="I30" s="1"/>
  <c r="H6"/>
  <c r="H30" s="1"/>
  <c r="G6"/>
</calcChain>
</file>

<file path=xl/sharedStrings.xml><?xml version="1.0" encoding="utf-8"?>
<sst xmlns="http://schemas.openxmlformats.org/spreadsheetml/2006/main" count="59" uniqueCount="59">
  <si>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</si>
  <si>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квартал 28, дом 4    </t>
    </r>
  </si>
  <si>
    <t>Отчетный период с 01.04.13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</si>
  <si>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</si>
  <si>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</si>
  <si>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</si>
  <si>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</si>
  <si>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</si>
  <si>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</si>
  <si>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</si>
  <si>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</si>
  <si>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</si>
  <si>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</si>
  <si>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</si>
  <si>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</si>
  <si>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</si>
  <si>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</si>
  <si>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</si>
  <si>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</si>
  <si>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</si>
  <si>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</si>
  <si>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</si>
  <si>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</si>
  <si>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</si>
  <si>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</si>
  <si>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</si>
  <si>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</si>
  <si>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</si>
  <si>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</si>
  <si>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</si>
  <si>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</si>
  <si>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</si>
  <si>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</si>
  <si>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</si>
  <si>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</si>
  <si>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</si>
  <si>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</si>
  <si>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</si>
  <si>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</si>
  <si>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</si>
  <si>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</si>
  <si>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</si>
  <si>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</si>
  <si>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замена приборов отопления, кв.20</t>
  </si>
  <si>
    <t>2.2.</t>
  </si>
  <si>
    <t>ремонт м/панельных швов, кв.4</t>
  </si>
  <si>
    <t>2.3.</t>
  </si>
  <si>
    <t>смена стояка ЦТО, кв.10/14</t>
  </si>
  <si>
    <t>2.4.</t>
  </si>
  <si>
    <t>смена труб ЦТО, кв.14</t>
  </si>
  <si>
    <t>2.5.</t>
  </si>
  <si>
    <t>ремонт мягкой кровли, кв.18</t>
  </si>
  <si>
    <t>2.6.</t>
  </si>
  <si>
    <t xml:space="preserve">ремонт солнцезащитных козырьков (балконов), кв.40, 1 шт </t>
  </si>
  <si>
    <t>2.7.</t>
  </si>
  <si>
    <t>ремонт отмостки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</si>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</sst>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workbookViewId="0">
      <pane ySplit="5" topLeftCell="A6" activePane="bottomLeft" state="frozen"/>
      <selection pane="bottomLeft" activeCell="I50" sqref="I50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2.28515625" bestFit="1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323613</v>
      </c>
      <c r="H6" s="15">
        <f>SUM(H7,H8,H9,H10,H11,H12,H13)</f>
        <v>259022.62364142458</v>
      </c>
      <c r="I6" s="15">
        <f>SUM(I7,I8,I9,I10,I11,I12,I13)</f>
        <v>323613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23351.31</v>
      </c>
      <c r="H7" s="18">
        <v>18690.589011146752</v>
      </c>
      <c r="I7" s="19">
        <f t="shared" ref="I7:I13" si="0">G7</f>
        <v>23351.31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72261.36</v>
      </c>
      <c r="H8" s="18">
        <v>57838.612957753518</v>
      </c>
      <c r="I8" s="19">
        <f t="shared" si="0"/>
        <v>72261.36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2206.17</v>
      </c>
      <c r="H9" s="18">
        <v>1765.8374094952972</v>
      </c>
      <c r="I9" s="19">
        <f t="shared" si="0"/>
        <v>2206.17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116207.54999999999</v>
      </c>
      <c r="H10" s="18">
        <v>93013.520742189052</v>
      </c>
      <c r="I10" s="19">
        <f t="shared" si="0"/>
        <v>116207.54999999999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40451.4</v>
      </c>
      <c r="H11" s="19">
        <v>32377.647863246289</v>
      </c>
      <c r="I11" s="19">
        <f t="shared" si="0"/>
        <v>40451.4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18387</v>
      </c>
      <c r="H12" s="24">
        <v>14717.11266511195</v>
      </c>
      <c r="I12" s="19">
        <f t="shared" si="0"/>
        <v>18387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50748.210000000006</v>
      </c>
      <c r="H13" s="25">
        <v>40619.302992481695</v>
      </c>
      <c r="I13" s="25">
        <f t="shared" si="0"/>
        <v>50748.210000000006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165620.96999999997</v>
      </c>
      <c r="H22" s="32">
        <v>132564.44635857543</v>
      </c>
      <c r="I22" s="33">
        <f>SUM(I23:I29)</f>
        <v>18049.693000000003</v>
      </c>
      <c r="J22" s="34"/>
      <c r="K22" s="34"/>
      <c r="L22" s="51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2797.7799999999997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2651.46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2955.8999999999996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1272.4175999999998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1699.1999999999998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6003.875399999999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669.06</v>
      </c>
    </row>
    <row r="30" spans="1:12" s="44" customFormat="1" ht="15.75">
      <c r="A30" s="40" t="s">
        <v>56</v>
      </c>
      <c r="B30" s="41"/>
      <c r="C30" s="41"/>
      <c r="D30" s="41"/>
      <c r="E30" s="41"/>
      <c r="F30" s="41"/>
      <c r="G30" s="42">
        <f>SUM(G22,G6)</f>
        <v>489233.97</v>
      </c>
      <c r="H30" s="42">
        <f>SUM(H22,H6)</f>
        <v>391587.07</v>
      </c>
      <c r="I30" s="42">
        <f>SUM(I22,I6)</f>
        <v>341662.69300000003</v>
      </c>
      <c r="J30" s="43"/>
    </row>
    <row r="31" spans="1:12" ht="71.25" customHeight="1">
      <c r="A31" s="45" t="s">
        <v>57</v>
      </c>
      <c r="B31" s="45"/>
      <c r="C31" s="45"/>
      <c r="D31" s="45"/>
      <c r="E31" s="45"/>
      <c r="F31" s="45"/>
      <c r="G31" s="45"/>
      <c r="H31" s="45"/>
      <c r="I31" s="45"/>
    </row>
    <row r="32" spans="1:12" ht="43.5" customHeight="1">
      <c r="A32" s="45" t="s">
        <v>58</v>
      </c>
      <c r="B32" s="45"/>
      <c r="C32" s="45"/>
      <c r="D32" s="45"/>
      <c r="E32" s="45"/>
      <c r="F32" s="45"/>
      <c r="G32" s="45"/>
      <c r="H32" s="45"/>
      <c r="I32" s="45"/>
    </row>
    <row r="38" spans="7:10">
      <c r="G38" s="54"/>
      <c r="H38" s="53"/>
      <c r="I38" s="52"/>
      <c r="J38" s="51"/>
    </row>
  </sheetData>
  <mergeCells count="36">
    <mergeCell ref="D29:F29"/>
    <mergeCell ref="A30:F30"/>
    <mergeCell ref="A31:I31"/>
    <mergeCell ref="A32:I32"/>
    <mergeCell ref="D21:F21"/>
    <mergeCell ref="D22:F22"/>
    <mergeCell ref="G22:G29"/>
    <mergeCell ref="H22:H29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кв28-4</vt:lpstr>
      <vt:lpstr>'кв28-4'!Заголовки_для_печати</vt:lpstr>
      <vt:lpstr>'кв28-4'!Область_печати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2014-03-31T02:09:44Z</dcterms:created>
  <dcterms:modified xsi:type="dcterms:W3CDTF">2014-03-31T02:11:11Z</dcterms:modified>
</cp:coreProperties>
</file>