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кв. 24-2" sheetId="1" r:id="rId1"/>
  </sheets>
  <definedNames>
    <definedName name="_xlnm.Print_Titles" localSheetId="0">'кв. 24-2'!$5:$5</definedName>
    <definedName name="_xlnm.Print_Area" localSheetId="0">'кв. 24-2'!$A$1:$I$38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4" s="1"/>
  <c r="G6"/>
  <c r="G34" s="1"/>
  <c r="I34" l="1"/>
</calcChain>
</file>

<file path=xl/sharedStrings.xml><?xml version="1.0" encoding="utf-8"?>
<sst xmlns="http://schemas.openxmlformats.org/spreadsheetml/2006/main" count="67" uniqueCount="67">
  <si>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</si>
  <si>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24, дом 2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</si>
  <si>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</si>
  <si>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</si>
  <si>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</si>
  <si>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</si>
  <si>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</si>
  <si>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</si>
  <si>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</si>
  <si>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</si>
  <si>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</si>
  <si>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</si>
  <si>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</si>
  <si>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</si>
  <si>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</si>
  <si>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</si>
  <si>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</si>
  <si>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</si>
  <si>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</si>
  <si>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</si>
  <si>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</si>
  <si>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</si>
  <si>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</si>
  <si>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</si>
  <si>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</si>
  <si>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</si>
  <si>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</si>
  <si>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</si>
  <si>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</si>
  <si>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</si>
  <si>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</si>
  <si>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</si>
  <si>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</si>
  <si>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</si>
  <si>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</si>
  <si>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</si>
  <si>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</si>
  <si>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</si>
  <si>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</si>
  <si>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</si>
  <si>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</si>
  <si>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</si>
  <si>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</si>
  <si>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трубопровода КНС, кв.78</t>
  </si>
  <si>
    <t>2.2.</t>
  </si>
  <si>
    <t>смена приборов отопления, магазин</t>
  </si>
  <si>
    <t>2.3.</t>
  </si>
  <si>
    <t>смена стояка ЦТО, кв. 41</t>
  </si>
  <si>
    <t>2.4.</t>
  </si>
  <si>
    <t>смена радиатора и стояка ЦТО, кв. 67</t>
  </si>
  <si>
    <t>2.5.</t>
  </si>
  <si>
    <t>смена запорной арматуры, п-л</t>
  </si>
  <si>
    <t>2.6.</t>
  </si>
  <si>
    <t xml:space="preserve">ремонт системы канализации, кв. 59 </t>
  </si>
  <si>
    <t>2.7.</t>
  </si>
  <si>
    <t>ремонт рулонной кровли, кв. 13,14,26,50,51,62,63</t>
  </si>
  <si>
    <t>2.8.</t>
  </si>
  <si>
    <t>ремонт рулонной кровли, кв.13,16</t>
  </si>
  <si>
    <t>2.9.</t>
  </si>
  <si>
    <t>замена труб КНС, кв.50</t>
  </si>
  <si>
    <t>2.10.</t>
  </si>
  <si>
    <t>смена приборов отопления, кв. 55</t>
  </si>
  <si>
    <t>2.11.</t>
  </si>
  <si>
    <t>смена труб кнс кв.18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</si>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</sst>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zoomScaleSheetLayoutView="100" workbookViewId="0">
      <pane ySplit="5" topLeftCell="A24" activePane="bottomLeft" state="frozen"/>
      <selection pane="bottomLeft" activeCell="M22" sqref="M22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809601.53</v>
      </c>
      <c r="H6" s="15">
        <f>SUM(H7,H8,H9,H10,H11,H12,H13)</f>
        <v>769759.54641350149</v>
      </c>
      <c r="I6" s="15">
        <f>SUM(I7,I8,I9,I10,I11,I12,I13)</f>
        <v>809601.53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58420.14</v>
      </c>
      <c r="H7" s="18">
        <v>55545.177227880551</v>
      </c>
      <c r="I7" s="19">
        <f t="shared" ref="I7:I13" si="0">G7</f>
        <v>58420.14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180780.31999999998</v>
      </c>
      <c r="H8" s="18">
        <v>171883.7872301052</v>
      </c>
      <c r="I8" s="19">
        <f t="shared" si="0"/>
        <v>180780.31999999998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5520.36</v>
      </c>
      <c r="H9" s="18">
        <v>5248.69290901567</v>
      </c>
      <c r="I9" s="19">
        <f t="shared" si="0"/>
        <v>5520.36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290720.84999999998</v>
      </c>
      <c r="H10" s="18">
        <v>276413.94110130647</v>
      </c>
      <c r="I10" s="19">
        <f t="shared" si="0"/>
        <v>290720.84999999998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101199.78</v>
      </c>
      <c r="H11" s="19">
        <v>96219.552290058229</v>
      </c>
      <c r="I11" s="19">
        <f t="shared" si="0"/>
        <v>101199.78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45999.9</v>
      </c>
      <c r="H12" s="24">
        <v>43736.160131844648</v>
      </c>
      <c r="I12" s="19">
        <f t="shared" si="0"/>
        <v>45999.9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126960.18</v>
      </c>
      <c r="H13" s="25">
        <v>120712.2355232907</v>
      </c>
      <c r="I13" s="25">
        <f t="shared" si="0"/>
        <v>126960.18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413501.61</v>
      </c>
      <c r="H22" s="32">
        <v>393152.43358649849</v>
      </c>
      <c r="I22" s="33">
        <f>SUM(I23:I33)</f>
        <v>109267.77579999999</v>
      </c>
      <c r="J22" s="34"/>
      <c r="K22" s="34"/>
      <c r="L22" s="55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1374.6999999999998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6118.8427999999994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1030.1399999999999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7064.66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7096.8975999999993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2069.6727999999998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66230.343800000002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12011.3498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981.39420000000007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3388.2991999999999</v>
      </c>
    </row>
    <row r="33" spans="1:10" ht="15.75" customHeight="1">
      <c r="A33" s="16" t="s">
        <v>62</v>
      </c>
      <c r="B33" s="20"/>
      <c r="C33" s="20"/>
      <c r="D33" s="35" t="s">
        <v>63</v>
      </c>
      <c r="E33" s="36"/>
      <c r="F33" s="37"/>
      <c r="G33" s="38"/>
      <c r="H33" s="38"/>
      <c r="I33" s="39">
        <v>1901.4756</v>
      </c>
    </row>
    <row r="34" spans="1:10" s="44" customFormat="1" ht="15.75">
      <c r="A34" s="40" t="s">
        <v>64</v>
      </c>
      <c r="B34" s="41"/>
      <c r="C34" s="41"/>
      <c r="D34" s="41"/>
      <c r="E34" s="41"/>
      <c r="F34" s="41"/>
      <c r="G34" s="42">
        <f>SUM(G22,G6)</f>
        <v>1223103.1400000001</v>
      </c>
      <c r="H34" s="42">
        <f>SUM(H22,H6)</f>
        <v>1162911.98</v>
      </c>
      <c r="I34" s="42">
        <f>SUM(I22,I6)</f>
        <v>918869.30579999997</v>
      </c>
      <c r="J34" s="43"/>
    </row>
    <row r="35" spans="1:10" ht="43.5" customHeight="1">
      <c r="A35" s="45" t="s">
        <v>65</v>
      </c>
      <c r="B35" s="45"/>
      <c r="C35" s="45"/>
      <c r="D35" s="45"/>
      <c r="E35" s="45"/>
      <c r="F35" s="45"/>
      <c r="G35" s="45"/>
      <c r="H35" s="45"/>
      <c r="I35" s="45"/>
    </row>
    <row r="36" spans="1:10" ht="43.5" customHeight="1">
      <c r="A36" s="45" t="s">
        <v>66</v>
      </c>
      <c r="B36" s="45"/>
      <c r="C36" s="45"/>
      <c r="D36" s="45"/>
      <c r="E36" s="45"/>
      <c r="F36" s="45"/>
      <c r="G36" s="45"/>
      <c r="H36" s="45"/>
      <c r="I36" s="45"/>
    </row>
    <row r="41" spans="1:10">
      <c r="I41" s="53"/>
      <c r="J41" s="54"/>
    </row>
    <row r="42" spans="1:10">
      <c r="G42" s="51"/>
      <c r="H42" s="52"/>
      <c r="I42" s="53"/>
      <c r="J42" s="55"/>
    </row>
  </sheetData>
  <mergeCells count="40">
    <mergeCell ref="A35:I35"/>
    <mergeCell ref="A36:I36"/>
    <mergeCell ref="D29:F29"/>
    <mergeCell ref="D30:F30"/>
    <mergeCell ref="D31:F31"/>
    <mergeCell ref="D32:F32"/>
    <mergeCell ref="D33:F33"/>
    <mergeCell ref="A34:F34"/>
    <mergeCell ref="D21:F21"/>
    <mergeCell ref="D22:F22"/>
    <mergeCell ref="G22:G33"/>
    <mergeCell ref="H22:H33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 24-2</vt:lpstr>
      <vt:lpstr>'кв. 24-2'!Заголовки_для_печати</vt:lpstr>
      <vt:lpstr>'кв. 24-2'!Область_печати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2014-03-27T06:03:13Z</dcterms:created>
  <dcterms:modified xsi:type="dcterms:W3CDTF">2014-03-27T06:03:57Z</dcterms:modified>
</cp:coreProperties>
</file>