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23895" windowHeight="9975"/>
  </bookViews>
  <sheets>
    <sheet name="кв. 24-2" sheetId="1" r:id="rId1"/>
  </sheets>
  <definedNames>
    <definedName name="_xlnm.Print_Titles" localSheetId="0">'кв. 24-2'!$5:$5</definedName>
    <definedName name="_xlnm.Print_Area" localSheetId="0">'кв. 24-2'!$A$1:$I$38</definedName>
  </definedNames>
  <calcPr calcId="124519" fullCalcOnLoad="1"/>
</workbook>
</file>

<file path=xl/calcChain.xml><?xml version="1.0" encoding="utf-8"?>
<calcChain xmlns="http://schemas.openxmlformats.org/spreadsheetml/2006/main">
  <c r="I22" i="1"/>
  <c r="I13"/>
  <c r="I12"/>
  <c r="I11"/>
  <c r="I10"/>
  <c r="I9"/>
  <c r="I8"/>
  <c r="I7"/>
  <c r="I6"/>
  <c r="H6"/>
  <c r="H34" s="1"/>
  <c r="G6"/>
  <c r="G34" s="1"/>
  <c r="I34" l="1"/>
</calcChain>
</file>

<file path=xl/sharedStrings.xml><?xml version="1.0" encoding="utf-8"?>
<sst xmlns="http://schemas.openxmlformats.org/spreadsheetml/2006/main" count="67" uniqueCount="67">
  <si>
    <t>ООО УК "Сибирь"</t>
  </si>
  <si>
    <r>
      <t xml:space="preserve">Отчет  перед собственниками многоквартирного дома, расположенного  по адресу:  </t>
    </r>
    <r>
      <rPr>
        <b/>
        <sz val="12"/>
        <rFont val="Times New Roman"/>
        <family val="1"/>
        <charset val="204"/>
      </rPr>
      <t xml:space="preserve">г. Ачинск, квартал 24, дом 2    </t>
    </r>
  </si>
  <si>
    <t>Отчетный период с 01.01.13 по 31.12.13.</t>
  </si>
  <si>
    <t>№ п/п</t>
  </si>
  <si>
    <t>Наименование</t>
  </si>
  <si>
    <t>Начислено, руб.</t>
  </si>
  <si>
    <t>Оплачено, руб.</t>
  </si>
  <si>
    <t>Стоимость выполненных работ/оказанных услуг, руб.</t>
  </si>
  <si>
    <t>1.</t>
  </si>
  <si>
    <t>Содержание:</t>
  </si>
  <si>
    <t>1.1.</t>
  </si>
  <si>
    <t>Уборка общих помещений в многоквартирном доме</t>
  </si>
  <si>
    <t>1.2.</t>
  </si>
  <si>
    <t>Уборка и очистка придомовой территории, уход за элементами озеленения</t>
  </si>
  <si>
    <t>1.3.</t>
  </si>
  <si>
    <t>Проведение дезинфекции, дезинсекции, дератизации (подвалов, чердачных помещений)</t>
  </si>
  <si>
    <t>1.4.</t>
  </si>
  <si>
    <t>Содержание общих коммуникаций, технических устройств и оборудования многоквартирного дома</t>
  </si>
  <si>
    <t>1.5.</t>
  </si>
  <si>
    <t xml:space="preserve">Вывоз твердых бытовых отходов </t>
  </si>
  <si>
    <t>1.6.</t>
  </si>
  <si>
    <t>Обеспечение круглосуточного аварийно-диспетчерского обслуживания</t>
  </si>
  <si>
    <t>1.7.</t>
  </si>
  <si>
    <t>Прочие услуги, в т. ч.:</t>
  </si>
  <si>
    <t>1.7.1.</t>
  </si>
  <si>
    <t>Регистрационный учет граждан по месту жительства и месту пребывания, подготовка и выдача гражданам соответствующих справок и иных документов</t>
  </si>
  <si>
    <t>1.7.2.</t>
  </si>
  <si>
    <t>Претензионная и судебная работа по взысканию задолженности за жилищные услуги. Взыскание долгов по исполнительным листам.</t>
  </si>
  <si>
    <t>1.7.3.</t>
  </si>
  <si>
    <t>Подготовка и участие в проведении общих собраний собственников помещений в многоквартирном доме</t>
  </si>
  <si>
    <t>1.7.4.</t>
  </si>
  <si>
    <t>Прием населения. Рассмотрение предложений, заявлений и жалоб, поступающих от населения и принятие соответствующих мер</t>
  </si>
  <si>
    <t>1.7.5.</t>
  </si>
  <si>
    <t>Начисление, выставление   платежных документов на оплату за жилищные услуги и прием  денежных средств</t>
  </si>
  <si>
    <t>1.7.6.</t>
  </si>
  <si>
    <t>Хранение и ведение технической документации на многоквартирный дом</t>
  </si>
  <si>
    <t>1.7.7.</t>
  </si>
  <si>
    <t>Заключение договоров  с подрядными организациями, ведение расчетов</t>
  </si>
  <si>
    <t>1.7.8.</t>
  </si>
  <si>
    <t>Обеспечение надлежащего технического состояния многоквартирного дома</t>
  </si>
  <si>
    <t>2.</t>
  </si>
  <si>
    <t>Ремонт общего имущества дома, общих коммуникаций, технических устройств и технических помещений</t>
  </si>
  <si>
    <t>2.1.</t>
  </si>
  <si>
    <t>замена трубопровода КНС, кв.78</t>
  </si>
  <si>
    <t>2.2.</t>
  </si>
  <si>
    <t>смена приборов отопления, магазин</t>
  </si>
  <si>
    <t>2.3.</t>
  </si>
  <si>
    <t>смена стояка ЦТО, кв. 41</t>
  </si>
  <si>
    <t>2.4.</t>
  </si>
  <si>
    <t>смена радиатора и стояка ЦТО, кв. 67</t>
  </si>
  <si>
    <t>2.5.</t>
  </si>
  <si>
    <t>смена запорной арматуры, п-л</t>
  </si>
  <si>
    <t>2.6.</t>
  </si>
  <si>
    <t xml:space="preserve">ремонт системы канализации, кв. 59 </t>
  </si>
  <si>
    <t>2.7.</t>
  </si>
  <si>
    <t>ремонт рулонной кровли, кв. 13,14,26,50,51,62,63</t>
  </si>
  <si>
    <t>2.8.</t>
  </si>
  <si>
    <t>ремонт рулонной кровли, кв.13,16</t>
  </si>
  <si>
    <t>2.9.</t>
  </si>
  <si>
    <t>замена труб КНС, кв.50</t>
  </si>
  <si>
    <t>2.10.</t>
  </si>
  <si>
    <t>смена приборов отопления, кв. 55</t>
  </si>
  <si>
    <t>2.11.</t>
  </si>
  <si>
    <t>смена труб кнс кв.18</t>
  </si>
  <si>
    <t>Итого:</t>
  </si>
  <si>
    <t>Генеральный директор                                                                                                                                                                             Н. В. Заикина</t>
  </si>
  <si>
    <t>Начальник ПТО                                                                                                                                                                                      Е. А. Степанова</t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</si>
</sst>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10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theme="0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0"/>
      <name val="Arial"/>
      <family val="2"/>
      <charset val="204"/>
    </font>
    <font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66FFFF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6">
    <xf numFmtId="0" fontId="0" fillId="0" borderId="0" xfId="0"/>
    <xf numFmtId="0" fontId="3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6" fillId="0" borderId="0" xfId="0" applyFont="1"/>
    <xf numFmtId="0" fontId="3" fillId="0" borderId="0" xfId="0" applyFont="1" applyAlignment="1">
      <alignment horizontal="left" vertical="center"/>
    </xf>
    <xf numFmtId="4" fontId="4" fillId="0" borderId="0" xfId="0" applyNumberFormat="1" applyFont="1" applyBorder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 wrapText="1"/>
    </xf>
    <xf numFmtId="4" fontId="5" fillId="0" borderId="1" xfId="0" applyNumberFormat="1" applyFont="1" applyFill="1" applyBorder="1" applyAlignment="1">
      <alignment vertical="center"/>
    </xf>
    <xf numFmtId="49" fontId="7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4" fontId="4" fillId="0" borderId="1" xfId="0" applyNumberFormat="1" applyFont="1" applyBorder="1" applyAlignment="1">
      <alignment vertical="center"/>
    </xf>
    <xf numFmtId="4" fontId="4" fillId="0" borderId="1" xfId="0" applyNumberFormat="1" applyFont="1" applyBorder="1" applyAlignment="1">
      <alignment vertical="center" wrapText="1"/>
    </xf>
    <xf numFmtId="0" fontId="7" fillId="0" borderId="1" xfId="0" applyFont="1" applyBorder="1"/>
    <xf numFmtId="49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/>
    <xf numFmtId="0" fontId="4" fillId="0" borderId="1" xfId="0" applyFont="1" applyFill="1" applyBorder="1" applyAlignment="1">
      <alignment vertical="center" wrapText="1"/>
    </xf>
    <xf numFmtId="4" fontId="4" fillId="0" borderId="1" xfId="0" applyNumberFormat="1" applyFont="1" applyFill="1" applyBorder="1" applyAlignment="1">
      <alignment vertical="center" wrapText="1"/>
    </xf>
    <xf numFmtId="4" fontId="4" fillId="0" borderId="2" xfId="0" applyNumberFormat="1" applyFont="1" applyBorder="1" applyAlignment="1">
      <alignment vertical="center"/>
    </xf>
    <xf numFmtId="4" fontId="4" fillId="0" borderId="3" xfId="0" applyNumberFormat="1" applyFont="1" applyBorder="1" applyAlignment="1">
      <alignment vertical="center"/>
    </xf>
    <xf numFmtId="4" fontId="4" fillId="0" borderId="4" xfId="0" applyNumberFormat="1" applyFont="1" applyBorder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3" fillId="0" borderId="1" xfId="0" applyFont="1" applyFill="1" applyBorder="1"/>
    <xf numFmtId="0" fontId="5" fillId="0" borderId="5" xfId="0" applyFont="1" applyFill="1" applyBorder="1" applyAlignment="1">
      <alignment horizontal="left" wrapText="1"/>
    </xf>
    <xf numFmtId="0" fontId="5" fillId="0" borderId="6" xfId="0" applyFont="1" applyFill="1" applyBorder="1" applyAlignment="1">
      <alignment horizontal="left" wrapText="1"/>
    </xf>
    <xf numFmtId="4" fontId="5" fillId="0" borderId="2" xfId="0" applyNumberFormat="1" applyFont="1" applyFill="1" applyBorder="1" applyAlignment="1">
      <alignment horizontal="right" vertical="center"/>
    </xf>
    <xf numFmtId="4" fontId="5" fillId="0" borderId="2" xfId="0" applyNumberFormat="1" applyFont="1" applyFill="1" applyBorder="1" applyAlignment="1">
      <alignment vertical="center" wrapText="1"/>
    </xf>
    <xf numFmtId="4" fontId="0" fillId="0" borderId="0" xfId="0" applyNumberFormat="1"/>
    <xf numFmtId="0" fontId="4" fillId="0" borderId="7" xfId="0" applyFont="1" applyFill="1" applyBorder="1" applyAlignment="1">
      <alignment vertical="center" wrapText="1"/>
    </xf>
    <xf numFmtId="0" fontId="4" fillId="0" borderId="8" xfId="0" applyFont="1" applyFill="1" applyBorder="1" applyAlignment="1">
      <alignment vertical="center" wrapText="1"/>
    </xf>
    <xf numFmtId="0" fontId="4" fillId="0" borderId="9" xfId="0" applyFont="1" applyFill="1" applyBorder="1" applyAlignment="1">
      <alignment vertical="center" wrapText="1"/>
    </xf>
    <xf numFmtId="4" fontId="5" fillId="0" borderId="3" xfId="0" applyNumberFormat="1" applyFont="1" applyFill="1" applyBorder="1" applyAlignment="1">
      <alignment horizontal="right" vertical="center"/>
    </xf>
    <xf numFmtId="4" fontId="7" fillId="0" borderId="1" xfId="0" applyNumberFormat="1" applyFont="1" applyBorder="1" applyAlignment="1">
      <alignment vertical="center"/>
    </xf>
    <xf numFmtId="0" fontId="5" fillId="2" borderId="7" xfId="0" applyFont="1" applyFill="1" applyBorder="1" applyAlignment="1">
      <alignment horizontal="right"/>
    </xf>
    <xf numFmtId="0" fontId="5" fillId="2" borderId="8" xfId="0" applyFont="1" applyFill="1" applyBorder="1" applyAlignment="1">
      <alignment horizontal="right"/>
    </xf>
    <xf numFmtId="4" fontId="5" fillId="2" borderId="1" xfId="0" applyNumberFormat="1" applyFont="1" applyFill="1" applyBorder="1" applyAlignment="1">
      <alignment vertical="center"/>
    </xf>
    <xf numFmtId="4" fontId="8" fillId="0" borderId="0" xfId="0" applyNumberFormat="1" applyFont="1"/>
    <xf numFmtId="0" fontId="8" fillId="0" borderId="0" xfId="0" applyFont="1"/>
    <xf numFmtId="0" fontId="7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right"/>
    </xf>
    <xf numFmtId="4" fontId="9" fillId="0" borderId="0" xfId="0" applyNumberFormat="1" applyFont="1" applyAlignment="1">
      <alignment vertical="center"/>
    </xf>
    <xf numFmtId="4" fontId="0" fillId="0" borderId="0" xfId="0" applyNumberFormat="1" applyAlignment="1">
      <alignment vertical="center"/>
    </xf>
    <xf numFmtId="4" fontId="0" fillId="0" borderId="0" xfId="0" applyNumberFormat="1" applyAlignment="1">
      <alignment horizontal="center" vertical="center"/>
    </xf>
    <xf numFmtId="43" fontId="9" fillId="0" borderId="0" xfId="1" applyFont="1" applyBorder="1" applyAlignment="1">
      <alignment vertical="center"/>
    </xf>
    <xf numFmtId="43" fontId="2" fillId="0" borderId="0" xfId="1" applyFont="1" applyBorder="1" applyAlignment="1">
      <alignment vertical="center"/>
    </xf>
    <xf numFmtId="4" fontId="0" fillId="0" borderId="0" xfId="0" applyNumberFormat="1" applyBorder="1" applyAlignment="1">
      <alignment horizontal="center" vertical="center"/>
    </xf>
    <xf numFmtId="0" fontId="0" fillId="0" borderId="0" xfId="0" applyBorder="1"/>
    <xf numFmtId="43" fontId="2" fillId="0" borderId="0" xfId="1" applyFont="1" applyBorder="1"/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2"/>
  <sheetViews>
    <sheetView tabSelected="1" view="pageBreakPreview" zoomScaleSheetLayoutView="100" workbookViewId="0">
      <pane ySplit="5" topLeftCell="A24" activePane="bottomLeft" state="frozen"/>
      <selection pane="bottomLeft" activeCell="M22" sqref="M22"/>
    </sheetView>
  </sheetViews>
  <sheetFormatPr defaultRowHeight="15"/>
  <cols>
    <col min="1" max="1" width="5.5703125" style="46" customWidth="1"/>
    <col min="2" max="3" width="9.140625" hidden="1" customWidth="1"/>
    <col min="4" max="4" width="16.28515625" customWidth="1"/>
    <col min="5" max="5" width="11.42578125" customWidth="1"/>
    <col min="6" max="6" width="55.85546875" style="47" customWidth="1"/>
    <col min="7" max="7" width="13.85546875" style="48" customWidth="1"/>
    <col min="8" max="8" width="13.85546875" style="49" customWidth="1"/>
    <col min="9" max="9" width="18.7109375" style="50" customWidth="1"/>
    <col min="10" max="10" width="11.7109375" customWidth="1"/>
    <col min="11" max="11" width="10.140625" bestFit="1" customWidth="1"/>
    <col min="12" max="12" width="11.85546875" customWidth="1"/>
  </cols>
  <sheetData>
    <row r="1" spans="1:10" ht="17.25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10" ht="37.5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3"/>
    </row>
    <row r="3" spans="1:10" ht="13.5" customHeight="1">
      <c r="A3" s="4" t="s">
        <v>2</v>
      </c>
      <c r="B3" s="4"/>
      <c r="C3" s="4"/>
      <c r="D3" s="4"/>
      <c r="E3" s="4"/>
      <c r="F3" s="4"/>
      <c r="G3" s="4"/>
      <c r="H3" s="4"/>
      <c r="I3" s="5"/>
    </row>
    <row r="4" spans="1:10" ht="15.75">
      <c r="A4" s="6"/>
      <c r="B4" s="6"/>
      <c r="C4" s="6"/>
      <c r="D4" s="6"/>
      <c r="E4" s="6"/>
      <c r="F4" s="6"/>
      <c r="G4" s="6"/>
      <c r="H4" s="6"/>
      <c r="I4" s="5"/>
    </row>
    <row r="5" spans="1:10" ht="72.75" customHeight="1">
      <c r="A5" s="7" t="s">
        <v>3</v>
      </c>
      <c r="B5" s="8"/>
      <c r="C5" s="8"/>
      <c r="D5" s="9" t="s">
        <v>4</v>
      </c>
      <c r="E5" s="10"/>
      <c r="F5" s="10"/>
      <c r="G5" s="11" t="s">
        <v>5</v>
      </c>
      <c r="H5" s="11" t="s">
        <v>6</v>
      </c>
      <c r="I5" s="11" t="s">
        <v>7</v>
      </c>
    </row>
    <row r="6" spans="1:10" ht="21" customHeight="1">
      <c r="A6" s="12" t="s">
        <v>8</v>
      </c>
      <c r="B6" s="13"/>
      <c r="C6" s="13"/>
      <c r="D6" s="14" t="s">
        <v>9</v>
      </c>
      <c r="E6" s="14"/>
      <c r="F6" s="14"/>
      <c r="G6" s="15">
        <f>SUM(G7,G8,G9,G10,G11,G12,G13)</f>
        <v>809601.53</v>
      </c>
      <c r="H6" s="15">
        <f>SUM(H7,H8,H9,H10,H11,H12,H13)</f>
        <v>769759.54641350149</v>
      </c>
      <c r="I6" s="15">
        <f>SUM(I7,I8,I9,I10,I11,I12,I13)</f>
        <v>809601.53</v>
      </c>
    </row>
    <row r="7" spans="1:10" ht="17.25" customHeight="1">
      <c r="A7" s="16" t="s">
        <v>10</v>
      </c>
      <c r="B7" s="8"/>
      <c r="C7" s="8"/>
      <c r="D7" s="17" t="s">
        <v>11</v>
      </c>
      <c r="E7" s="17"/>
      <c r="F7" s="17"/>
      <c r="G7" s="18">
        <v>58420.14</v>
      </c>
      <c r="H7" s="18">
        <v>55545.177227880551</v>
      </c>
      <c r="I7" s="19">
        <f t="shared" ref="I7:I13" si="0">G7</f>
        <v>58420.14</v>
      </c>
    </row>
    <row r="8" spans="1:10" ht="21.75" customHeight="1">
      <c r="A8" s="16" t="s">
        <v>12</v>
      </c>
      <c r="B8" s="8"/>
      <c r="C8" s="8"/>
      <c r="D8" s="17" t="s">
        <v>13</v>
      </c>
      <c r="E8" s="17"/>
      <c r="F8" s="17"/>
      <c r="G8" s="18">
        <v>180780.31999999998</v>
      </c>
      <c r="H8" s="18">
        <v>171883.7872301052</v>
      </c>
      <c r="I8" s="19">
        <f t="shared" si="0"/>
        <v>180780.31999999998</v>
      </c>
    </row>
    <row r="9" spans="1:10" ht="33" customHeight="1">
      <c r="A9" s="16" t="s">
        <v>14</v>
      </c>
      <c r="B9" s="8"/>
      <c r="C9" s="8"/>
      <c r="D9" s="17" t="s">
        <v>15</v>
      </c>
      <c r="E9" s="17"/>
      <c r="F9" s="17"/>
      <c r="G9" s="18">
        <v>5520.36</v>
      </c>
      <c r="H9" s="18">
        <v>5248.69290901567</v>
      </c>
      <c r="I9" s="19">
        <f t="shared" si="0"/>
        <v>5520.36</v>
      </c>
    </row>
    <row r="10" spans="1:10" ht="33" customHeight="1">
      <c r="A10" s="16" t="s">
        <v>16</v>
      </c>
      <c r="B10" s="8"/>
      <c r="C10" s="8"/>
      <c r="D10" s="17" t="s">
        <v>17</v>
      </c>
      <c r="E10" s="17"/>
      <c r="F10" s="17"/>
      <c r="G10" s="18">
        <v>290720.84999999998</v>
      </c>
      <c r="H10" s="18">
        <v>276413.94110130647</v>
      </c>
      <c r="I10" s="19">
        <f t="shared" si="0"/>
        <v>290720.84999999998</v>
      </c>
    </row>
    <row r="11" spans="1:10" ht="15.75" customHeight="1">
      <c r="A11" s="16" t="s">
        <v>18</v>
      </c>
      <c r="B11" s="20"/>
      <c r="C11" s="20"/>
      <c r="D11" s="17" t="s">
        <v>19</v>
      </c>
      <c r="E11" s="17"/>
      <c r="F11" s="17"/>
      <c r="G11" s="19">
        <v>101199.78</v>
      </c>
      <c r="H11" s="19">
        <v>96219.552290058229</v>
      </c>
      <c r="I11" s="19">
        <f t="shared" si="0"/>
        <v>101199.78</v>
      </c>
    </row>
    <row r="12" spans="1:10" ht="15.75" customHeight="1">
      <c r="A12" s="21" t="s">
        <v>20</v>
      </c>
      <c r="B12" s="22"/>
      <c r="C12" s="22"/>
      <c r="D12" s="23" t="s">
        <v>21</v>
      </c>
      <c r="E12" s="23"/>
      <c r="F12" s="23"/>
      <c r="G12" s="24">
        <v>45999.9</v>
      </c>
      <c r="H12" s="24">
        <v>43736.160131844648</v>
      </c>
      <c r="I12" s="19">
        <f t="shared" si="0"/>
        <v>45999.9</v>
      </c>
    </row>
    <row r="13" spans="1:10" ht="15.75" customHeight="1">
      <c r="A13" s="21" t="s">
        <v>22</v>
      </c>
      <c r="B13" s="22"/>
      <c r="C13" s="22"/>
      <c r="D13" s="23" t="s">
        <v>23</v>
      </c>
      <c r="E13" s="23"/>
      <c r="F13" s="23"/>
      <c r="G13" s="25">
        <v>126960.18</v>
      </c>
      <c r="H13" s="25">
        <v>120712.2355232907</v>
      </c>
      <c r="I13" s="25">
        <f t="shared" si="0"/>
        <v>126960.18</v>
      </c>
    </row>
    <row r="14" spans="1:10" ht="35.25" customHeight="1">
      <c r="A14" s="21" t="s">
        <v>24</v>
      </c>
      <c r="B14" s="22"/>
      <c r="C14" s="22"/>
      <c r="D14" s="23" t="s">
        <v>25</v>
      </c>
      <c r="E14" s="23"/>
      <c r="F14" s="23"/>
      <c r="G14" s="26"/>
      <c r="H14" s="26"/>
      <c r="I14" s="26"/>
    </row>
    <row r="15" spans="1:10" ht="35.25" customHeight="1">
      <c r="A15" s="21" t="s">
        <v>26</v>
      </c>
      <c r="B15" s="22"/>
      <c r="C15" s="22"/>
      <c r="D15" s="23" t="s">
        <v>27</v>
      </c>
      <c r="E15" s="23"/>
      <c r="F15" s="23"/>
      <c r="G15" s="26"/>
      <c r="H15" s="26"/>
      <c r="I15" s="26"/>
    </row>
    <row r="16" spans="1:10" ht="33" customHeight="1">
      <c r="A16" s="21" t="s">
        <v>28</v>
      </c>
      <c r="B16" s="22"/>
      <c r="C16" s="22"/>
      <c r="D16" s="23" t="s">
        <v>29</v>
      </c>
      <c r="E16" s="23"/>
      <c r="F16" s="23"/>
      <c r="G16" s="26"/>
      <c r="H16" s="26"/>
      <c r="I16" s="26"/>
    </row>
    <row r="17" spans="1:12" ht="36.75" customHeight="1">
      <c r="A17" s="21" t="s">
        <v>30</v>
      </c>
      <c r="B17" s="22"/>
      <c r="C17" s="22"/>
      <c r="D17" s="23" t="s">
        <v>31</v>
      </c>
      <c r="E17" s="23"/>
      <c r="F17" s="23"/>
      <c r="G17" s="26"/>
      <c r="H17" s="26"/>
      <c r="I17" s="26"/>
    </row>
    <row r="18" spans="1:12" ht="33.75" customHeight="1">
      <c r="A18" s="21" t="s">
        <v>32</v>
      </c>
      <c r="B18" s="22"/>
      <c r="C18" s="22"/>
      <c r="D18" s="23" t="s">
        <v>33</v>
      </c>
      <c r="E18" s="23"/>
      <c r="F18" s="23"/>
      <c r="G18" s="26"/>
      <c r="H18" s="26"/>
      <c r="I18" s="26"/>
    </row>
    <row r="19" spans="1:12" ht="19.5" customHeight="1">
      <c r="A19" s="21" t="s">
        <v>34</v>
      </c>
      <c r="B19" s="22"/>
      <c r="C19" s="22"/>
      <c r="D19" s="23" t="s">
        <v>35</v>
      </c>
      <c r="E19" s="23"/>
      <c r="F19" s="23"/>
      <c r="G19" s="26"/>
      <c r="H19" s="26"/>
      <c r="I19" s="26"/>
    </row>
    <row r="20" spans="1:12" ht="15.75">
      <c r="A20" s="21" t="s">
        <v>36</v>
      </c>
      <c r="B20" s="22"/>
      <c r="C20" s="22"/>
      <c r="D20" s="23" t="s">
        <v>37</v>
      </c>
      <c r="E20" s="23"/>
      <c r="F20" s="23"/>
      <c r="G20" s="26"/>
      <c r="H20" s="26"/>
      <c r="I20" s="26"/>
    </row>
    <row r="21" spans="1:12" ht="19.5" customHeight="1">
      <c r="A21" s="21" t="s">
        <v>38</v>
      </c>
      <c r="B21" s="22"/>
      <c r="C21" s="22"/>
      <c r="D21" s="23" t="s">
        <v>39</v>
      </c>
      <c r="E21" s="23"/>
      <c r="F21" s="23"/>
      <c r="G21" s="27"/>
      <c r="H21" s="27"/>
      <c r="I21" s="27"/>
    </row>
    <row r="22" spans="1:12" ht="33.75" customHeight="1">
      <c r="A22" s="28" t="s">
        <v>40</v>
      </c>
      <c r="B22" s="29"/>
      <c r="C22" s="29"/>
      <c r="D22" s="30" t="s">
        <v>41</v>
      </c>
      <c r="E22" s="31"/>
      <c r="F22" s="31"/>
      <c r="G22" s="32">
        <v>413501.61</v>
      </c>
      <c r="H22" s="32">
        <v>393152.43358649849</v>
      </c>
      <c r="I22" s="33">
        <f>SUM(I23:I33)</f>
        <v>109267.77579999999</v>
      </c>
      <c r="J22" s="34"/>
      <c r="K22" s="34"/>
      <c r="L22" s="55"/>
    </row>
    <row r="23" spans="1:12" ht="18.75" customHeight="1">
      <c r="A23" s="16" t="s">
        <v>42</v>
      </c>
      <c r="B23" s="20"/>
      <c r="C23" s="20"/>
      <c r="D23" s="35" t="s">
        <v>43</v>
      </c>
      <c r="E23" s="36"/>
      <c r="F23" s="37"/>
      <c r="G23" s="38"/>
      <c r="H23" s="38"/>
      <c r="I23" s="39">
        <v>1374.6999999999998</v>
      </c>
    </row>
    <row r="24" spans="1:12" ht="15.75" customHeight="1">
      <c r="A24" s="16" t="s">
        <v>44</v>
      </c>
      <c r="B24" s="20"/>
      <c r="C24" s="20"/>
      <c r="D24" s="35" t="s">
        <v>45</v>
      </c>
      <c r="E24" s="36"/>
      <c r="F24" s="37"/>
      <c r="G24" s="38"/>
      <c r="H24" s="38"/>
      <c r="I24" s="39">
        <v>6118.8427999999994</v>
      </c>
    </row>
    <row r="25" spans="1:12" ht="15.75" customHeight="1">
      <c r="A25" s="16" t="s">
        <v>46</v>
      </c>
      <c r="B25" s="20"/>
      <c r="C25" s="20"/>
      <c r="D25" s="35" t="s">
        <v>47</v>
      </c>
      <c r="E25" s="36"/>
      <c r="F25" s="37"/>
      <c r="G25" s="38"/>
      <c r="H25" s="38"/>
      <c r="I25" s="39">
        <v>1030.1399999999999</v>
      </c>
    </row>
    <row r="26" spans="1:12" ht="15.75" customHeight="1">
      <c r="A26" s="16" t="s">
        <v>48</v>
      </c>
      <c r="B26" s="20"/>
      <c r="C26" s="20"/>
      <c r="D26" s="35" t="s">
        <v>49</v>
      </c>
      <c r="E26" s="36"/>
      <c r="F26" s="37"/>
      <c r="G26" s="38"/>
      <c r="H26" s="38"/>
      <c r="I26" s="39">
        <v>7064.66</v>
      </c>
    </row>
    <row r="27" spans="1:12" ht="15.75" customHeight="1">
      <c r="A27" s="16" t="s">
        <v>50</v>
      </c>
      <c r="B27" s="20"/>
      <c r="C27" s="20"/>
      <c r="D27" s="35" t="s">
        <v>51</v>
      </c>
      <c r="E27" s="36"/>
      <c r="F27" s="37"/>
      <c r="G27" s="38"/>
      <c r="H27" s="38"/>
      <c r="I27" s="39">
        <v>7096.8975999999993</v>
      </c>
    </row>
    <row r="28" spans="1:12" ht="15.75" customHeight="1">
      <c r="A28" s="16" t="s">
        <v>52</v>
      </c>
      <c r="B28" s="20"/>
      <c r="C28" s="20"/>
      <c r="D28" s="35" t="s">
        <v>53</v>
      </c>
      <c r="E28" s="36"/>
      <c r="F28" s="37"/>
      <c r="G28" s="38"/>
      <c r="H28" s="38"/>
      <c r="I28" s="39">
        <v>2069.6727999999998</v>
      </c>
    </row>
    <row r="29" spans="1:12" ht="15.75" customHeight="1">
      <c r="A29" s="16" t="s">
        <v>54</v>
      </c>
      <c r="B29" s="20"/>
      <c r="C29" s="20"/>
      <c r="D29" s="35" t="s">
        <v>55</v>
      </c>
      <c r="E29" s="36"/>
      <c r="F29" s="37"/>
      <c r="G29" s="38"/>
      <c r="H29" s="38"/>
      <c r="I29" s="39">
        <v>66230.343800000002</v>
      </c>
    </row>
    <row r="30" spans="1:12" ht="15.75" customHeight="1">
      <c r="A30" s="16" t="s">
        <v>56</v>
      </c>
      <c r="B30" s="20"/>
      <c r="C30" s="20"/>
      <c r="D30" s="35" t="s">
        <v>57</v>
      </c>
      <c r="E30" s="36"/>
      <c r="F30" s="37"/>
      <c r="G30" s="38"/>
      <c r="H30" s="38"/>
      <c r="I30" s="39">
        <v>12011.3498</v>
      </c>
    </row>
    <row r="31" spans="1:12" ht="15.75" customHeight="1">
      <c r="A31" s="16" t="s">
        <v>58</v>
      </c>
      <c r="B31" s="20"/>
      <c r="C31" s="20"/>
      <c r="D31" s="35" t="s">
        <v>59</v>
      </c>
      <c r="E31" s="36"/>
      <c r="F31" s="37"/>
      <c r="G31" s="38"/>
      <c r="H31" s="38"/>
      <c r="I31" s="39">
        <v>981.39420000000007</v>
      </c>
    </row>
    <row r="32" spans="1:12" ht="15.75" customHeight="1">
      <c r="A32" s="16" t="s">
        <v>60</v>
      </c>
      <c r="B32" s="20"/>
      <c r="C32" s="20"/>
      <c r="D32" s="35" t="s">
        <v>61</v>
      </c>
      <c r="E32" s="36"/>
      <c r="F32" s="37"/>
      <c r="G32" s="38"/>
      <c r="H32" s="38"/>
      <c r="I32" s="39">
        <v>3388.2991999999999</v>
      </c>
    </row>
    <row r="33" spans="1:10" ht="15.75" customHeight="1">
      <c r="A33" s="16" t="s">
        <v>62</v>
      </c>
      <c r="B33" s="20"/>
      <c r="C33" s="20"/>
      <c r="D33" s="35" t="s">
        <v>63</v>
      </c>
      <c r="E33" s="36"/>
      <c r="F33" s="37"/>
      <c r="G33" s="38"/>
      <c r="H33" s="38"/>
      <c r="I33" s="39">
        <v>1901.4756</v>
      </c>
    </row>
    <row r="34" spans="1:10" s="44" customFormat="1" ht="15.75">
      <c r="A34" s="40" t="s">
        <v>64</v>
      </c>
      <c r="B34" s="41"/>
      <c r="C34" s="41"/>
      <c r="D34" s="41"/>
      <c r="E34" s="41"/>
      <c r="F34" s="41"/>
      <c r="G34" s="42">
        <f>SUM(G22,G6)</f>
        <v>1223103.1400000001</v>
      </c>
      <c r="H34" s="42">
        <f>SUM(H22,H6)</f>
        <v>1162911.98</v>
      </c>
      <c r="I34" s="42">
        <f>SUM(I22,I6)</f>
        <v>918869.30579999997</v>
      </c>
      <c r="J34" s="43"/>
    </row>
    <row r="35" spans="1:10" ht="43.5" customHeight="1">
      <c r="A35" s="45" t="s">
        <v>65</v>
      </c>
      <c r="B35" s="45"/>
      <c r="C35" s="45"/>
      <c r="D35" s="45"/>
      <c r="E35" s="45"/>
      <c r="F35" s="45"/>
      <c r="G35" s="45"/>
      <c r="H35" s="45"/>
      <c r="I35" s="45"/>
    </row>
    <row r="36" spans="1:10" ht="43.5" customHeight="1">
      <c r="A36" s="45" t="s">
        <v>66</v>
      </c>
      <c r="B36" s="45"/>
      <c r="C36" s="45"/>
      <c r="D36" s="45"/>
      <c r="E36" s="45"/>
      <c r="F36" s="45"/>
      <c r="G36" s="45"/>
      <c r="H36" s="45"/>
      <c r="I36" s="45"/>
    </row>
    <row r="41" spans="1:10">
      <c r="I41" s="53"/>
      <c r="J41" s="54"/>
    </row>
    <row r="42" spans="1:10">
      <c r="G42" s="51"/>
      <c r="H42" s="52"/>
      <c r="I42" s="53"/>
      <c r="J42" s="55"/>
    </row>
  </sheetData>
  <mergeCells count="40">
    <mergeCell ref="A35:I35"/>
    <mergeCell ref="A36:I36"/>
    <mergeCell ref="D29:F29"/>
    <mergeCell ref="D30:F30"/>
    <mergeCell ref="D31:F31"/>
    <mergeCell ref="D32:F32"/>
    <mergeCell ref="D33:F33"/>
    <mergeCell ref="A34:F34"/>
    <mergeCell ref="D21:F21"/>
    <mergeCell ref="D22:F22"/>
    <mergeCell ref="G22:G33"/>
    <mergeCell ref="H22:H33"/>
    <mergeCell ref="D23:F23"/>
    <mergeCell ref="D24:F24"/>
    <mergeCell ref="D25:F25"/>
    <mergeCell ref="D26:F26"/>
    <mergeCell ref="D27:F27"/>
    <mergeCell ref="D28:F28"/>
    <mergeCell ref="G13:G21"/>
    <mergeCell ref="H13:H21"/>
    <mergeCell ref="I13:I21"/>
    <mergeCell ref="D14:F14"/>
    <mergeCell ref="D15:F15"/>
    <mergeCell ref="D16:F16"/>
    <mergeCell ref="D17:F17"/>
    <mergeCell ref="D18:F18"/>
    <mergeCell ref="D19:F19"/>
    <mergeCell ref="D20:F20"/>
    <mergeCell ref="D8:F8"/>
    <mergeCell ref="D9:F9"/>
    <mergeCell ref="D10:F10"/>
    <mergeCell ref="D11:F11"/>
    <mergeCell ref="D12:F12"/>
    <mergeCell ref="D13:F13"/>
    <mergeCell ref="A1:I1"/>
    <mergeCell ref="A2:I2"/>
    <mergeCell ref="A3:H3"/>
    <mergeCell ref="D5:F5"/>
    <mergeCell ref="D6:F6"/>
    <mergeCell ref="D7:F7"/>
  </mergeCells>
  <pageMargins left="0.59055118110236227" right="0.19685039370078741" top="0.59055118110236227" bottom="0.59055118110236227" header="0.31496062992125984" footer="0.31496062992125984"/>
  <pageSetup paperSize="9" scale="70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кв. 24-2</vt:lpstr>
      <vt:lpstr>'кв. 24-2'!Заголовки_для_печати</vt:lpstr>
      <vt:lpstr>'кв. 24-2'!Область_печати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20-1</dc:creator>
  <cp:lastModifiedBy>20-1</cp:lastModifiedBy>
  <dcterms:created xsi:type="dcterms:W3CDTF">2014-03-27T06:03:13Z</dcterms:created>
  <dcterms:modified xsi:type="dcterms:W3CDTF">2014-03-27T06:03:57Z</dcterms:modified>
</cp:coreProperties>
</file>