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890" windowWidth="19320" windowHeight="5130"/>
  </bookViews>
  <sheets>
    <sheet name="Калинина-6" sheetId="1" r:id="rId1"/>
  </sheets>
  <definedNames>
    <definedName name="_xlnm.Print_Titles" localSheetId="0">'Калинина-6'!$5:$5</definedName>
    <definedName name="_xlnm.Print_Area" localSheetId="0">'Калинина-6'!$A$1:$I$34</definedName>
  </definedNames>
  <calcPr calcId="124519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30" s="1"/>
  <c r="G6"/>
  <c r="G30" s="1"/>
  <c r="I30" l="1"/>
</calcChain>
</file>

<file path=xl/sharedStrings.xml><?xml version="1.0" encoding="utf-8"?>
<sst xmlns="http://schemas.openxmlformats.org/spreadsheetml/2006/main" count="59" uniqueCount="59">
  <si>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</si>
  <si>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Калинина, дом 6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</si>
  <si>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</si>
  <si>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</si>
  <si>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</si>
  <si>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</si>
  <si>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</si>
  <si>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</si>
  <si>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</si>
  <si>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</si>
  <si>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</si>
  <si>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</si>
  <si>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</si>
  <si>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</si>
  <si>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</si>
  <si>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</si>
  <si>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</si>
  <si>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</si>
  <si>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</si>
  <si>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</si>
  <si>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</si>
  <si>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</si>
  <si>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</si>
  <si>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</si>
  <si>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</si>
  <si>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</si>
  <si>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</si>
  <si>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</si>
  <si>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</si>
  <si>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</si>
  <si>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</si>
  <si>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</si>
  <si>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</si>
  <si>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</si>
  <si>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</si>
  <si>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</si>
  <si>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</si>
  <si>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</si>
  <si>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</si>
  <si>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</si>
  <si>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</si>
  <si>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</si>
  <si>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</si>
  <si>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трубопровода, запорной арматуры, кв. 7</t>
  </si>
  <si>
    <t>2.2.</t>
  </si>
  <si>
    <t>замена арматуры, труб, кв. 27</t>
  </si>
  <si>
    <t>2.3.</t>
  </si>
  <si>
    <t>2.4.</t>
  </si>
  <si>
    <t>смена приборов отопления, трубопровода, кв.1,7,11,15</t>
  </si>
  <si>
    <t>2.5.</t>
  </si>
  <si>
    <t>замена ЦТО, кв. 24</t>
  </si>
  <si>
    <t>2.6.</t>
  </si>
  <si>
    <t>смена трубопровода, приборов отопления, кв.19</t>
  </si>
  <si>
    <t>2.7.</t>
  </si>
  <si>
    <t>смена трубопровода, кв. 21,25,29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</si>
  <si>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</si>
  <si>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</si>
  <si>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</si>
  <si>
    <t>ремонт цоколя, окраска подъездных дверей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</si>
</sst>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/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workbookViewId="0">
      <pane ySplit="5" topLeftCell="A21" activePane="bottomLeft" state="frozen"/>
      <selection pane="bottomLeft" activeCell="A31" sqref="A31:I31"/>
    </sheetView>
  </sheetViews>
  <sheetFormatPr defaultRowHeight="15"/>
  <cols>
    <col min="1" max="1" width="5.5703125" style="27" customWidth="1"/>
    <col min="2" max="3" width="9.140625" hidden="1" customWidth="1"/>
    <col min="4" max="4" width="16.28515625" customWidth="1"/>
    <col min="5" max="5" width="11.42578125" customWidth="1"/>
    <col min="6" max="6" width="57.5703125" style="28" customWidth="1"/>
    <col min="7" max="7" width="13.140625" style="29" customWidth="1"/>
    <col min="8" max="8" width="13.140625" style="30" customWidth="1"/>
    <col min="9" max="9" width="18.7109375" style="31" customWidth="1"/>
    <col min="10" max="10" width="11.7109375" customWidth="1"/>
    <col min="11" max="11" width="11.42578125" bestFit="1" customWidth="1"/>
    <col min="12" max="12" width="11.85546875" customWidth="1"/>
  </cols>
  <sheetData>
    <row r="1" spans="1:10" ht="17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0" ht="37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1"/>
    </row>
    <row r="3" spans="1:10" ht="13.5" customHeight="1">
      <c r="A3" s="54" t="s">
        <v>2</v>
      </c>
      <c r="B3" s="54"/>
      <c r="C3" s="54"/>
      <c r="D3" s="54"/>
      <c r="E3" s="54"/>
      <c r="F3" s="54"/>
      <c r="G3" s="54"/>
      <c r="H3" s="54"/>
      <c r="I3" s="2"/>
    </row>
    <row r="4" spans="1:10" ht="15.75">
      <c r="A4" s="3"/>
      <c r="B4" s="3"/>
      <c r="C4" s="3"/>
      <c r="D4" s="3"/>
      <c r="E4" s="3"/>
      <c r="F4" s="3"/>
      <c r="G4" s="3"/>
      <c r="H4" s="3"/>
      <c r="I4" s="2"/>
    </row>
    <row r="5" spans="1:10" ht="72.75" customHeight="1">
      <c r="A5" s="4" t="s">
        <v>3</v>
      </c>
      <c r="B5" s="5"/>
      <c r="C5" s="5"/>
      <c r="D5" s="55" t="s">
        <v>4</v>
      </c>
      <c r="E5" s="56"/>
      <c r="F5" s="56"/>
      <c r="G5" s="6" t="s">
        <v>5</v>
      </c>
      <c r="H5" s="6" t="s">
        <v>6</v>
      </c>
      <c r="I5" s="6" t="s">
        <v>7</v>
      </c>
    </row>
    <row r="6" spans="1:10" ht="21" customHeight="1">
      <c r="A6" s="7" t="s">
        <v>8</v>
      </c>
      <c r="B6" s="8"/>
      <c r="C6" s="8"/>
      <c r="D6" s="57" t="s">
        <v>9</v>
      </c>
      <c r="E6" s="57"/>
      <c r="F6" s="57"/>
      <c r="G6" s="9">
        <f>SUM(G7,G8,G9,G10,G11,G12,G13)</f>
        <v>233519.57000000004</v>
      </c>
      <c r="H6" s="9">
        <f>SUM(H7,H8,H9,H10,H11,H12,H13)</f>
        <v>230938.78348483407</v>
      </c>
      <c r="I6" s="9">
        <f>SUM(I7,I8,I9,I10,I11,I12,I13)</f>
        <v>233519.57000000004</v>
      </c>
    </row>
    <row r="7" spans="1:10" ht="17.25" customHeight="1">
      <c r="A7" s="10" t="s">
        <v>10</v>
      </c>
      <c r="B7" s="5"/>
      <c r="C7" s="5"/>
      <c r="D7" s="51" t="s">
        <v>11</v>
      </c>
      <c r="E7" s="51"/>
      <c r="F7" s="51"/>
      <c r="G7" s="11">
        <v>16851.620000000003</v>
      </c>
      <c r="H7" s="11">
        <v>16665.381075122314</v>
      </c>
      <c r="I7" s="12">
        <f t="shared" ref="I7:I13" si="0">G7</f>
        <v>16851.620000000003</v>
      </c>
    </row>
    <row r="8" spans="1:10" ht="21.75" customHeight="1">
      <c r="A8" s="10" t="s">
        <v>12</v>
      </c>
      <c r="B8" s="5"/>
      <c r="C8" s="5"/>
      <c r="D8" s="51" t="s">
        <v>13</v>
      </c>
      <c r="E8" s="51"/>
      <c r="F8" s="51"/>
      <c r="G8" s="11">
        <v>52145.720000000008</v>
      </c>
      <c r="H8" s="11">
        <v>51569.421529599356</v>
      </c>
      <c r="I8" s="12">
        <f t="shared" si="0"/>
        <v>52145.720000000008</v>
      </c>
    </row>
    <row r="9" spans="1:10" ht="33" customHeight="1">
      <c r="A9" s="10" t="s">
        <v>14</v>
      </c>
      <c r="B9" s="5"/>
      <c r="C9" s="5"/>
      <c r="D9" s="51" t="s">
        <v>15</v>
      </c>
      <c r="E9" s="51"/>
      <c r="F9" s="51"/>
      <c r="G9" s="11">
        <v>1592.3600000000001</v>
      </c>
      <c r="H9" s="11">
        <v>1574.7617266934435</v>
      </c>
      <c r="I9" s="12">
        <f t="shared" si="0"/>
        <v>1592.3600000000001</v>
      </c>
    </row>
    <row r="10" spans="1:10" ht="33" customHeight="1">
      <c r="A10" s="10" t="s">
        <v>16</v>
      </c>
      <c r="B10" s="5"/>
      <c r="C10" s="5"/>
      <c r="D10" s="51" t="s">
        <v>17</v>
      </c>
      <c r="E10" s="51"/>
      <c r="F10" s="51"/>
      <c r="G10" s="11">
        <v>83848.66</v>
      </c>
      <c r="H10" s="11">
        <v>82921.990380649775</v>
      </c>
      <c r="I10" s="12">
        <f t="shared" si="0"/>
        <v>83848.66</v>
      </c>
    </row>
    <row r="11" spans="1:10" ht="15.75" customHeight="1">
      <c r="A11" s="10" t="s">
        <v>18</v>
      </c>
      <c r="B11" s="13"/>
      <c r="C11" s="13"/>
      <c r="D11" s="51" t="s">
        <v>19</v>
      </c>
      <c r="E11" s="51"/>
      <c r="F11" s="51"/>
      <c r="G11" s="12">
        <v>29190.92</v>
      </c>
      <c r="H11" s="12">
        <v>28868.310924018544</v>
      </c>
      <c r="I11" s="12">
        <f t="shared" si="0"/>
        <v>29190.92</v>
      </c>
    </row>
    <row r="12" spans="1:10" ht="15.75" customHeight="1">
      <c r="A12" s="14" t="s">
        <v>20</v>
      </c>
      <c r="B12" s="15"/>
      <c r="C12" s="15"/>
      <c r="D12" s="42" t="s">
        <v>21</v>
      </c>
      <c r="E12" s="42"/>
      <c r="F12" s="42"/>
      <c r="G12" s="16">
        <v>13268.599999999999</v>
      </c>
      <c r="H12" s="16">
        <v>13121.959510917519</v>
      </c>
      <c r="I12" s="12">
        <f t="shared" si="0"/>
        <v>13268.599999999999</v>
      </c>
    </row>
    <row r="13" spans="1:10" ht="15.75" customHeight="1">
      <c r="A13" s="14" t="s">
        <v>22</v>
      </c>
      <c r="B13" s="15"/>
      <c r="C13" s="15"/>
      <c r="D13" s="42" t="s">
        <v>23</v>
      </c>
      <c r="E13" s="42"/>
      <c r="F13" s="42"/>
      <c r="G13" s="48">
        <v>36621.69</v>
      </c>
      <c r="H13" s="48">
        <v>36216.958337833159</v>
      </c>
      <c r="I13" s="48">
        <f t="shared" si="0"/>
        <v>36621.69</v>
      </c>
    </row>
    <row r="14" spans="1:10" ht="35.25" customHeight="1">
      <c r="A14" s="14" t="s">
        <v>24</v>
      </c>
      <c r="B14" s="15"/>
      <c r="C14" s="15"/>
      <c r="D14" s="42" t="s">
        <v>25</v>
      </c>
      <c r="E14" s="42"/>
      <c r="F14" s="42"/>
      <c r="G14" s="49"/>
      <c r="H14" s="49"/>
      <c r="I14" s="49"/>
    </row>
    <row r="15" spans="1:10" ht="35.25" customHeight="1">
      <c r="A15" s="14" t="s">
        <v>26</v>
      </c>
      <c r="B15" s="15"/>
      <c r="C15" s="15"/>
      <c r="D15" s="42" t="s">
        <v>27</v>
      </c>
      <c r="E15" s="42"/>
      <c r="F15" s="42"/>
      <c r="G15" s="49"/>
      <c r="H15" s="49"/>
      <c r="I15" s="49"/>
    </row>
    <row r="16" spans="1:10" ht="33" customHeight="1">
      <c r="A16" s="14" t="s">
        <v>28</v>
      </c>
      <c r="B16" s="15"/>
      <c r="C16" s="15"/>
      <c r="D16" s="42" t="s">
        <v>29</v>
      </c>
      <c r="E16" s="42"/>
      <c r="F16" s="42"/>
      <c r="G16" s="49"/>
      <c r="H16" s="49"/>
      <c r="I16" s="49"/>
    </row>
    <row r="17" spans="1:12" ht="36.75" customHeight="1">
      <c r="A17" s="14" t="s">
        <v>30</v>
      </c>
      <c r="B17" s="15"/>
      <c r="C17" s="15"/>
      <c r="D17" s="42" t="s">
        <v>31</v>
      </c>
      <c r="E17" s="42"/>
      <c r="F17" s="42"/>
      <c r="G17" s="49"/>
      <c r="H17" s="49"/>
      <c r="I17" s="49"/>
    </row>
    <row r="18" spans="1:12" ht="33.75" customHeight="1">
      <c r="A18" s="14" t="s">
        <v>32</v>
      </c>
      <c r="B18" s="15"/>
      <c r="C18" s="15"/>
      <c r="D18" s="42" t="s">
        <v>33</v>
      </c>
      <c r="E18" s="42"/>
      <c r="F18" s="42"/>
      <c r="G18" s="49"/>
      <c r="H18" s="49"/>
      <c r="I18" s="49"/>
    </row>
    <row r="19" spans="1:12" ht="19.5" customHeight="1">
      <c r="A19" s="14" t="s">
        <v>34</v>
      </c>
      <c r="B19" s="15"/>
      <c r="C19" s="15"/>
      <c r="D19" s="42" t="s">
        <v>35</v>
      </c>
      <c r="E19" s="42"/>
      <c r="F19" s="42"/>
      <c r="G19" s="49"/>
      <c r="H19" s="49"/>
      <c r="I19" s="49"/>
    </row>
    <row r="20" spans="1:12" ht="15.75">
      <c r="A20" s="14" t="s">
        <v>36</v>
      </c>
      <c r="B20" s="15"/>
      <c r="C20" s="15"/>
      <c r="D20" s="42" t="s">
        <v>37</v>
      </c>
      <c r="E20" s="42"/>
      <c r="F20" s="42"/>
      <c r="G20" s="49"/>
      <c r="H20" s="49"/>
      <c r="I20" s="49"/>
    </row>
    <row r="21" spans="1:12" ht="19.5" customHeight="1">
      <c r="A21" s="14" t="s">
        <v>38</v>
      </c>
      <c r="B21" s="15"/>
      <c r="C21" s="15"/>
      <c r="D21" s="42" t="s">
        <v>39</v>
      </c>
      <c r="E21" s="42"/>
      <c r="F21" s="42"/>
      <c r="G21" s="50"/>
      <c r="H21" s="50"/>
      <c r="I21" s="50"/>
    </row>
    <row r="22" spans="1:12" ht="33.75" customHeight="1">
      <c r="A22" s="17" t="s">
        <v>40</v>
      </c>
      <c r="B22" s="18"/>
      <c r="C22" s="18"/>
      <c r="D22" s="43" t="s">
        <v>41</v>
      </c>
      <c r="E22" s="44"/>
      <c r="F22" s="44"/>
      <c r="G22" s="45">
        <v>120326.67999999998</v>
      </c>
      <c r="H22" s="45">
        <v>118996.86651516578</v>
      </c>
      <c r="I22" s="19">
        <f>SUM(I23:I29)</f>
        <v>24156.771199999999</v>
      </c>
      <c r="J22" s="20"/>
      <c r="K22" s="20"/>
      <c r="L22" s="32"/>
    </row>
    <row r="23" spans="1:12" ht="18.75" customHeight="1">
      <c r="A23" s="10" t="s">
        <v>42</v>
      </c>
      <c r="B23" s="13"/>
      <c r="C23" s="13"/>
      <c r="D23" s="36" t="s">
        <v>43</v>
      </c>
      <c r="E23" s="37"/>
      <c r="F23" s="38"/>
      <c r="G23" s="46"/>
      <c r="H23" s="46"/>
      <c r="I23" s="21">
        <v>550.91840000000002</v>
      </c>
    </row>
    <row r="24" spans="1:12" ht="15.75" customHeight="1">
      <c r="A24" s="10" t="s">
        <v>44</v>
      </c>
      <c r="B24" s="13"/>
      <c r="C24" s="13"/>
      <c r="D24" s="36" t="s">
        <v>45</v>
      </c>
      <c r="E24" s="37"/>
      <c r="F24" s="38"/>
      <c r="G24" s="46"/>
      <c r="H24" s="46"/>
      <c r="I24" s="21">
        <v>2231.6396</v>
      </c>
    </row>
    <row r="25" spans="1:12" ht="15.75" customHeight="1">
      <c r="A25" s="22" t="s">
        <v>46</v>
      </c>
      <c r="B25" s="23"/>
      <c r="C25" s="23"/>
      <c r="D25" s="36" t="s">
        <v>58</v>
      </c>
      <c r="E25" s="37"/>
      <c r="F25" s="38"/>
      <c r="G25" s="46"/>
      <c r="H25" s="46"/>
      <c r="I25" s="21">
        <v>9443.5399999999991</v>
      </c>
    </row>
    <row r="26" spans="1:12" ht="15.75" customHeight="1">
      <c r="A26" s="22" t="s">
        <v>47</v>
      </c>
      <c r="B26" s="23"/>
      <c r="C26" s="23"/>
      <c r="D26" s="36" t="s">
        <v>48</v>
      </c>
      <c r="E26" s="37"/>
      <c r="F26" s="38"/>
      <c r="G26" s="46"/>
      <c r="H26" s="46"/>
      <c r="I26" s="21">
        <v>5405.3440000000001</v>
      </c>
    </row>
    <row r="27" spans="1:12" ht="15.75" customHeight="1">
      <c r="A27" s="22" t="s">
        <v>49</v>
      </c>
      <c r="B27" s="23"/>
      <c r="C27" s="23"/>
      <c r="D27" s="36" t="s">
        <v>50</v>
      </c>
      <c r="E27" s="37"/>
      <c r="F27" s="38"/>
      <c r="G27" s="46"/>
      <c r="H27" s="46"/>
      <c r="I27" s="21">
        <v>1776.9856</v>
      </c>
    </row>
    <row r="28" spans="1:12" ht="15.75" customHeight="1">
      <c r="A28" s="22" t="s">
        <v>51</v>
      </c>
      <c r="B28" s="23"/>
      <c r="C28" s="23"/>
      <c r="D28" s="36" t="s">
        <v>52</v>
      </c>
      <c r="E28" s="37"/>
      <c r="F28" s="38"/>
      <c r="G28" s="46"/>
      <c r="H28" s="46"/>
      <c r="I28" s="21">
        <v>1644.0113999999999</v>
      </c>
    </row>
    <row r="29" spans="1:12" ht="15.75" customHeight="1">
      <c r="A29" s="22" t="s">
        <v>53</v>
      </c>
      <c r="B29" s="23"/>
      <c r="C29" s="23"/>
      <c r="D29" s="36" t="s">
        <v>54</v>
      </c>
      <c r="E29" s="37"/>
      <c r="F29" s="38"/>
      <c r="G29" s="47"/>
      <c r="H29" s="47"/>
      <c r="I29" s="21">
        <v>3104.3321999999998</v>
      </c>
    </row>
    <row r="30" spans="1:12" s="26" customFormat="1" ht="15.75">
      <c r="A30" s="39" t="s">
        <v>55</v>
      </c>
      <c r="B30" s="40"/>
      <c r="C30" s="40"/>
      <c r="D30" s="40"/>
      <c r="E30" s="40"/>
      <c r="F30" s="40"/>
      <c r="G30" s="24">
        <f>SUM(G22,G6)</f>
        <v>353846.25</v>
      </c>
      <c r="H30" s="24">
        <f>SUM(H22,H6)</f>
        <v>349935.64999999985</v>
      </c>
      <c r="I30" s="24">
        <f>SUM(I22,I6)</f>
        <v>257676.34120000002</v>
      </c>
      <c r="J30" s="25"/>
    </row>
    <row r="31" spans="1:12" ht="71.25" customHeight="1">
      <c r="A31" s="41" t="s">
        <v>56</v>
      </c>
      <c r="B31" s="41"/>
      <c r="C31" s="41"/>
      <c r="D31" s="41"/>
      <c r="E31" s="41"/>
      <c r="F31" s="41"/>
      <c r="G31" s="41"/>
      <c r="H31" s="41"/>
      <c r="I31" s="41"/>
    </row>
    <row r="32" spans="1:12" ht="43.5" customHeight="1">
      <c r="A32" s="41" t="s">
        <v>57</v>
      </c>
      <c r="B32" s="41"/>
      <c r="C32" s="41"/>
      <c r="D32" s="41"/>
      <c r="E32" s="41"/>
      <c r="F32" s="41"/>
      <c r="G32" s="41"/>
      <c r="H32" s="41"/>
      <c r="I32" s="41"/>
    </row>
    <row r="38" spans="7:10">
      <c r="G38" s="35"/>
      <c r="H38" s="34"/>
      <c r="I38" s="33"/>
      <c r="J38" s="32"/>
    </row>
  </sheetData>
  <mergeCells count="36">
    <mergeCell ref="D7:F7"/>
    <mergeCell ref="A1:I1"/>
    <mergeCell ref="A2:I2"/>
    <mergeCell ref="A3:H3"/>
    <mergeCell ref="D5:F5"/>
    <mergeCell ref="D6:F6"/>
    <mergeCell ref="D8:F8"/>
    <mergeCell ref="D9:F9"/>
    <mergeCell ref="D10:F10"/>
    <mergeCell ref="D11:F11"/>
    <mergeCell ref="D12:F12"/>
    <mergeCell ref="I13:I21"/>
    <mergeCell ref="D14:F14"/>
    <mergeCell ref="D15:F15"/>
    <mergeCell ref="D16:F16"/>
    <mergeCell ref="D17:F17"/>
    <mergeCell ref="D18:F18"/>
    <mergeCell ref="D19:F19"/>
    <mergeCell ref="D20:F20"/>
    <mergeCell ref="D13:F13"/>
    <mergeCell ref="D29:F29"/>
    <mergeCell ref="A30:F30"/>
    <mergeCell ref="A31:I31"/>
    <mergeCell ref="A32:I32"/>
    <mergeCell ref="D21:F21"/>
    <mergeCell ref="D22:F22"/>
    <mergeCell ref="G22:G29"/>
    <mergeCell ref="H22:H29"/>
    <mergeCell ref="D23:F23"/>
    <mergeCell ref="D24:F24"/>
    <mergeCell ref="D25:F25"/>
    <mergeCell ref="D26:F26"/>
    <mergeCell ref="D27:F27"/>
    <mergeCell ref="D28:F28"/>
    <mergeCell ref="G13:G21"/>
    <mergeCell ref="H13:H21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Калинина-6</vt:lpstr>
      <vt:lpstr>'Калинина-6'!Заголовки_для_печати</vt:lpstr>
      <vt:lpstr>'Калинина-6'!Область_печати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Sz_ur</cp:lastModifiedBy>
  <dcterms:created xsi:type="dcterms:W3CDTF">2014-03-27T05:52:42Z</dcterms:created>
  <dcterms:modified xsi:type="dcterms:W3CDTF">2014-03-28T00:10:06Z</dcterms:modified>
</cp:coreProperties>
</file>