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890" windowWidth="19815" windowHeight="5130"/>
  </bookViews>
  <sheets>
    <sheet name="Калинина-2" sheetId="1" r:id="rId1"/>
  </sheets>
  <definedNames>
    <definedName name="_xlnm.Print_Titles" localSheetId="0">'Калинина-2'!$5:$5</definedName>
    <definedName name="_xlnm.Print_Area" localSheetId="0">'Калинина-2'!$A$1:$I$29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5" s="1"/>
  <c r="G6"/>
  <c r="G25" s="1"/>
  <c r="I25" l="1"/>
</calcChain>
</file>

<file path=xl/sharedStrings.xml><?xml version="1.0" encoding="utf-8"?>
<sst xmlns="http://schemas.openxmlformats.org/spreadsheetml/2006/main" count="49" uniqueCount="49">
  <si>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</si>
  <si>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Калинина, дом 2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</si>
  <si>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</si>
  <si>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</si>
  <si>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</si>
  <si>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</si>
  <si>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</si>
  <si>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</si>
  <si>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</si>
  <si>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</si>
  <si>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</si>
  <si>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</si>
  <si>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</si>
  <si>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</si>
  <si>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</si>
  <si>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</si>
  <si>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</si>
  <si>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</si>
  <si>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</si>
  <si>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</si>
  <si>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</si>
  <si>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</si>
  <si>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</si>
  <si>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</si>
  <si>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</si>
  <si>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</si>
  <si>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</si>
  <si>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</si>
  <si>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</si>
  <si>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</si>
  <si>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</si>
  <si>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</si>
  <si>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</si>
  <si>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</si>
  <si>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</si>
  <si>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</si>
  <si>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</si>
  <si>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</si>
  <si>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</si>
  <si>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</si>
  <si>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</si>
  <si>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</si>
  <si>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</si>
  <si>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 xml:space="preserve">ремонт отмостки, установка бордюр, ремонт подвальных окон </t>
  </si>
  <si>
    <t>2.2.</t>
  </si>
  <si>
    <t>смена приборов отопления, кв.14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</si>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</sst>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workbookViewId="0">
      <pane ySplit="5" topLeftCell="A6" activePane="bottomLeft" state="frozen"/>
      <selection pane="bottomLeft" activeCell="G33" sqref="G33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7.5703125" style="47" customWidth="1"/>
    <col min="7" max="7" width="13.140625" style="48" customWidth="1"/>
    <col min="8" max="8" width="13.140625" style="49" customWidth="1"/>
    <col min="9" max="9" width="18.7109375" style="50" customWidth="1"/>
    <col min="10" max="10" width="11.7109375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200449.92000000001</v>
      </c>
      <c r="H6" s="15">
        <f>SUM(H7,H8,H9,H10,H11,H12,H13)</f>
        <v>174428.61800060645</v>
      </c>
      <c r="I6" s="15">
        <f>SUM(I7,I8,I9,I10,I11,I12,I13)</f>
        <v>200449.92000000001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14464.56</v>
      </c>
      <c r="H7" s="18">
        <v>12586.850674656554</v>
      </c>
      <c r="I7" s="19">
        <f t="shared" ref="I7:I13" si="0">G7</f>
        <v>14464.56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44759.4</v>
      </c>
      <c r="H8" s="18">
        <v>38948.981793239655</v>
      </c>
      <c r="I8" s="19">
        <f t="shared" si="0"/>
        <v>44759.4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1366.92</v>
      </c>
      <c r="H9" s="18">
        <v>1189.4739918947785</v>
      </c>
      <c r="I9" s="19">
        <f t="shared" si="0"/>
        <v>1366.92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71979.12</v>
      </c>
      <c r="H10" s="18">
        <v>62635.188013543797</v>
      </c>
      <c r="I10" s="19">
        <f t="shared" si="0"/>
        <v>71979.12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25056.240000000002</v>
      </c>
      <c r="H11" s="19">
        <v>21803.57725007581</v>
      </c>
      <c r="I11" s="19">
        <f t="shared" si="0"/>
        <v>25056.240000000002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11389.2</v>
      </c>
      <c r="H12" s="24">
        <v>9910.7169318526412</v>
      </c>
      <c r="I12" s="19">
        <f t="shared" si="0"/>
        <v>11389.2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31434.48</v>
      </c>
      <c r="H13" s="25">
        <v>27353.829345343238</v>
      </c>
      <c r="I13" s="25">
        <f t="shared" si="0"/>
        <v>31434.48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102673.2</v>
      </c>
      <c r="H22" s="32">
        <v>89344.731999393509</v>
      </c>
      <c r="I22" s="33">
        <f>SUM(I23:I24)</f>
        <v>9606.9345999999987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1737.5146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7869.4199999999992</v>
      </c>
    </row>
    <row r="25" spans="1:12" s="44" customFormat="1" ht="15.75">
      <c r="A25" s="40" t="s">
        <v>46</v>
      </c>
      <c r="B25" s="41"/>
      <c r="C25" s="41"/>
      <c r="D25" s="41"/>
      <c r="E25" s="41"/>
      <c r="F25" s="41"/>
      <c r="G25" s="42">
        <f>SUM(G22,G6)</f>
        <v>303123.12</v>
      </c>
      <c r="H25" s="42">
        <f>SUM(H22,H6)</f>
        <v>263773.34999999998</v>
      </c>
      <c r="I25" s="42">
        <f>SUM(I22,I6)</f>
        <v>210056.85460000002</v>
      </c>
      <c r="J25" s="43"/>
    </row>
    <row r="26" spans="1:12" ht="71.25" customHeight="1">
      <c r="A26" s="45" t="s">
        <v>47</v>
      </c>
      <c r="B26" s="45"/>
      <c r="C26" s="45"/>
      <c r="D26" s="45"/>
      <c r="E26" s="45"/>
      <c r="F26" s="45"/>
      <c r="G26" s="45"/>
      <c r="H26" s="45"/>
      <c r="I26" s="45"/>
    </row>
    <row r="27" spans="1:12" ht="43.5" customHeight="1">
      <c r="A27" s="45" t="s">
        <v>48</v>
      </c>
      <c r="B27" s="45"/>
      <c r="C27" s="45"/>
      <c r="D27" s="45"/>
      <c r="E27" s="45"/>
      <c r="F27" s="45"/>
      <c r="G27" s="45"/>
      <c r="H27" s="45"/>
      <c r="I27" s="45"/>
    </row>
    <row r="33" spans="7:10">
      <c r="G33" s="54"/>
      <c r="H33" s="53"/>
      <c r="I33" s="52"/>
      <c r="J33" s="51"/>
    </row>
  </sheetData>
  <mergeCells count="31">
    <mergeCell ref="A25:F25"/>
    <mergeCell ref="A26:I26"/>
    <mergeCell ref="A27:I27"/>
    <mergeCell ref="D21:F21"/>
    <mergeCell ref="D22:F22"/>
    <mergeCell ref="G22:G24"/>
    <mergeCell ref="H22:H24"/>
    <mergeCell ref="D23:F23"/>
    <mergeCell ref="D24:F24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Калинина-2</vt:lpstr>
      <vt:lpstr>'Калинина-2'!Заголовки_для_печати</vt:lpstr>
      <vt:lpstr>'Калинина-2'!Область_печати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2014-03-27T05:50:35Z</dcterms:created>
  <dcterms:modified xsi:type="dcterms:W3CDTF">2014-03-27T05:51:23Z</dcterms:modified>
</cp:coreProperties>
</file>