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465" windowWidth="21015" windowHeight="6555"/>
  </bookViews>
  <sheets>
    <sheet name="Декабристов-29" sheetId="1" r:id="rId1"/>
  </sheets>
  <definedNames>
    <definedName name="_xlnm.Print_Titles" localSheetId="0">'Декабристов-29'!$5:$5</definedName>
    <definedName name="_xlnm.Print_Area" localSheetId="0">'Декабристов-29'!$A$1:$I$31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7" s="1"/>
  <c r="G6"/>
  <c r="G27" s="1"/>
  <c r="I27" l="1"/>
</calcChain>
</file>

<file path=xl/sharedStrings.xml><?xml version="1.0" encoding="utf-8"?>
<sst xmlns="http://schemas.openxmlformats.org/spreadsheetml/2006/main" count="53" uniqueCount="53">
  <si>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</si>
  <si>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Декабристов, дом 29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</si>
  <si>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</si>
  <si>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</si>
  <si>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</si>
  <si>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</si>
  <si>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</si>
  <si>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</si>
  <si>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</si>
  <si>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</si>
  <si>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</si>
  <si>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</si>
  <si>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</si>
  <si>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</si>
  <si>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</si>
  <si>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</si>
  <si>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</si>
  <si>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</si>
  <si>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</si>
  <si>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</si>
  <si>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</si>
  <si>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</si>
  <si>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</si>
  <si>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</si>
  <si>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</si>
  <si>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</si>
  <si>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</si>
  <si>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</si>
  <si>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</si>
  <si>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</si>
  <si>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</si>
  <si>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</si>
  <si>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</si>
  <si>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</si>
  <si>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</si>
  <si>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</si>
  <si>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</si>
  <si>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</si>
  <si>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</si>
  <si>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</si>
  <si>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</si>
  <si>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</si>
  <si>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</si>
  <si>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окраска стен, 2 п-д</t>
  </si>
  <si>
    <t>2.2.</t>
  </si>
  <si>
    <t>ремонт отмостки</t>
  </si>
  <si>
    <t>2.3.</t>
  </si>
  <si>
    <t>смена труб отопления, кв.25</t>
  </si>
  <si>
    <t>2.4.</t>
  </si>
  <si>
    <t>ремонт балконного ограждения, кв.14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</si>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</sst>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>
      <pane ySplit="5" topLeftCell="A6" activePane="bottomLeft" state="frozen"/>
      <selection pane="bottomLeft" activeCell="L34" sqref="L34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252169.32</v>
      </c>
      <c r="H6" s="15">
        <f>SUM(H7,H8,H9,H10,H11,H12,H13)</f>
        <v>232509.92172501711</v>
      </c>
      <c r="I6" s="15">
        <f>SUM(I7,I8,I9,I10,I11,I12,I13)</f>
        <v>252169.32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18576.740000000002</v>
      </c>
      <c r="H7" s="18">
        <v>17128.476863505814</v>
      </c>
      <c r="I7" s="19">
        <f t="shared" ref="I7:I13" si="0">G7</f>
        <v>18576.740000000002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57483.92</v>
      </c>
      <c r="H8" s="18">
        <v>53002.410204568674</v>
      </c>
      <c r="I8" s="19">
        <f t="shared" si="0"/>
        <v>57483.92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1755.38</v>
      </c>
      <c r="H9" s="18">
        <v>1618.5286393985616</v>
      </c>
      <c r="I9" s="19">
        <f t="shared" si="0"/>
        <v>1755.38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87176.4</v>
      </c>
      <c r="H10" s="18">
        <v>80380.03171943668</v>
      </c>
      <c r="I10" s="19">
        <f t="shared" si="0"/>
        <v>87176.4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32179.4</v>
      </c>
      <c r="H11" s="19">
        <v>29670.658489137437</v>
      </c>
      <c r="I11" s="19">
        <f t="shared" si="0"/>
        <v>32179.4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14627</v>
      </c>
      <c r="H12" s="24">
        <v>13486.662949607926</v>
      </c>
      <c r="I12" s="19">
        <f t="shared" si="0"/>
        <v>14627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40370.480000000003</v>
      </c>
      <c r="H13" s="25">
        <v>37223.152859361988</v>
      </c>
      <c r="I13" s="25">
        <f t="shared" si="0"/>
        <v>40370.480000000003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130510.49000000002</v>
      </c>
      <c r="H22" s="32">
        <v>120335.74827498295</v>
      </c>
      <c r="I22" s="33">
        <f>SUM(I23:I26)</f>
        <v>7585.6889999999985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1071.4989999999998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2407.1999999999998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795.21379999999988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3311.7761999999998</v>
      </c>
    </row>
    <row r="27" spans="1:12" s="44" customFormat="1" ht="15.75">
      <c r="A27" s="40" t="s">
        <v>50</v>
      </c>
      <c r="B27" s="41"/>
      <c r="C27" s="41"/>
      <c r="D27" s="41"/>
      <c r="E27" s="41"/>
      <c r="F27" s="41"/>
      <c r="G27" s="42">
        <f>SUM(G22,G6)</f>
        <v>382679.81000000006</v>
      </c>
      <c r="H27" s="42">
        <f>SUM(H22,H6)</f>
        <v>352845.67000000004</v>
      </c>
      <c r="I27" s="42">
        <f>SUM(I22,I6)</f>
        <v>259755.00900000002</v>
      </c>
      <c r="J27" s="43"/>
    </row>
    <row r="28" spans="1:12" ht="71.25" customHeight="1">
      <c r="A28" s="45" t="s">
        <v>51</v>
      </c>
      <c r="B28" s="45"/>
      <c r="C28" s="45"/>
      <c r="D28" s="45"/>
      <c r="E28" s="45"/>
      <c r="F28" s="45"/>
      <c r="G28" s="45"/>
      <c r="H28" s="45"/>
      <c r="I28" s="45"/>
    </row>
    <row r="29" spans="1:12" ht="43.5" customHeight="1">
      <c r="A29" s="45" t="s">
        <v>52</v>
      </c>
      <c r="B29" s="45"/>
      <c r="C29" s="45"/>
      <c r="D29" s="45"/>
      <c r="E29" s="45"/>
      <c r="F29" s="45"/>
      <c r="G29" s="45"/>
      <c r="H29" s="45"/>
      <c r="I29" s="45"/>
    </row>
    <row r="35" spans="8:9">
      <c r="H35" s="53"/>
      <c r="I35" s="52"/>
    </row>
  </sheetData>
  <mergeCells count="33">
    <mergeCell ref="A27:F27"/>
    <mergeCell ref="A28:I28"/>
    <mergeCell ref="A29:I29"/>
    <mergeCell ref="D21:F21"/>
    <mergeCell ref="D22:F22"/>
    <mergeCell ref="G22:G26"/>
    <mergeCell ref="H22:H26"/>
    <mergeCell ref="D23:F23"/>
    <mergeCell ref="D24:F24"/>
    <mergeCell ref="D25:F25"/>
    <mergeCell ref="D26:F26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Декабристов-29</vt:lpstr>
      <vt:lpstr>'Декабристов-29'!Заголовки_для_печати</vt:lpstr>
      <vt:lpstr>'Декабристов-29'!Область_печати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2014-03-27T05:44:12Z</dcterms:created>
  <dcterms:modified xsi:type="dcterms:W3CDTF">2014-03-27T05:44:48Z</dcterms:modified>
</cp:coreProperties>
</file>