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Чкалова-12" sheetId="1" r:id="rId1"/>
  </sheets>
  <definedNames>
    <definedName name="_xlnm.Print_Titles" localSheetId="0">'Чкалова-12'!$5:$5</definedName>
    <definedName name="_xlnm.Print_Area" localSheetId="0">'Чкалова-12'!$A$1:$I$30</definedName>
  </definedNames>
  <calcPr calcId="124519" fullCalcOnLoad="1"/>
</workbook>
</file>

<file path=xl/calcChain.xml><?xml version="1.0" encoding="utf-8"?>
<calcChain xmlns="http://schemas.openxmlformats.org/spreadsheetml/2006/main">
  <c r="G27" i="1"/>
  <c r="I22"/>
  <c r="I13"/>
  <c r="I12"/>
  <c r="I11"/>
  <c r="I10"/>
  <c r="I9"/>
  <c r="I8"/>
  <c r="I7"/>
  <c r="I6" s="1"/>
  <c r="I27" s="1"/>
  <c r="H6"/>
  <c r="H27" s="1"/>
  <c r="G6"/>
</calcChain>
</file>

<file path=xl/sharedStrings.xml><?xml version="1.0" encoding="utf-8"?>
<sst xmlns="http://schemas.openxmlformats.org/spreadsheetml/2006/main" count="53" uniqueCount="53">
  <si>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</si>
  <si>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Чкалова, дом 12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</si>
  <si>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</si>
  <si>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</si>
  <si>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</si>
  <si>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</si>
  <si>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</si>
  <si>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</si>
  <si>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</si>
  <si>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</si>
  <si>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</si>
  <si>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</si>
  <si>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</si>
  <si>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</si>
  <si>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</si>
  <si>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</si>
  <si>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</si>
  <si>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</si>
  <si>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</si>
  <si>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</si>
  <si>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</si>
  <si>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</si>
  <si>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</si>
  <si>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</si>
  <si>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</si>
  <si>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</si>
  <si>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</si>
  <si>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</si>
  <si>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</si>
  <si>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</si>
  <si>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</si>
  <si>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</si>
  <si>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</si>
  <si>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</si>
  <si>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</si>
  <si>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</si>
  <si>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</si>
  <si>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</si>
  <si>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</si>
  <si>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</si>
  <si>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</si>
  <si>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</si>
  <si>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</si>
  <si>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приборов отопления, кв.38, 40</t>
  </si>
  <si>
    <t>2.2.</t>
  </si>
  <si>
    <t>ремонт солнцезащитного козырька, кв.18</t>
  </si>
  <si>
    <t>2.3.</t>
  </si>
  <si>
    <t>ремонт м/панельных швов, кв. 18</t>
  </si>
  <si>
    <t>2.4.</t>
  </si>
  <si>
    <t>смена приборов отопления, кв. 30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</si>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</sst>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>
      <pane ySplit="5" topLeftCell="A6" activePane="bottomLeft" state="frozen"/>
      <selection pane="bottomLeft" activeCell="M35" sqref="M35"/>
    </sheetView>
  </sheetViews>
  <sheetFormatPr defaultRowHeight="15"/>
  <cols>
    <col min="1" max="1" width="5.5703125" style="48" customWidth="1"/>
    <col min="2" max="3" width="9.140625" hidden="1" customWidth="1"/>
    <col min="4" max="4" width="16.28515625" customWidth="1"/>
    <col min="5" max="5" width="11.42578125" customWidth="1"/>
    <col min="6" max="6" width="55.85546875" style="49" customWidth="1"/>
    <col min="7" max="7" width="13.85546875" style="50" customWidth="1"/>
    <col min="8" max="8" width="13.85546875" style="51" customWidth="1"/>
    <col min="9" max="9" width="18.7109375" style="52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956381.2799999998</v>
      </c>
      <c r="H6" s="15">
        <f>SUM(H7,H8,H9,H10,H11,H12,H13)</f>
        <v>920055.82703243534</v>
      </c>
      <c r="I6" s="15">
        <f>SUM(I7,I8,I9,I10,I11,I12,I13)</f>
        <v>956381.2799999998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69011.399999999994</v>
      </c>
      <c r="H7" s="18">
        <v>66390.196075007028</v>
      </c>
      <c r="I7" s="19">
        <f t="shared" ref="I7:I13" si="0">G7</f>
        <v>69011.399999999994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213555.6</v>
      </c>
      <c r="H8" s="18">
        <v>205444.29118835111</v>
      </c>
      <c r="I8" s="19">
        <f t="shared" si="0"/>
        <v>213555.6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6520.8</v>
      </c>
      <c r="H9" s="18">
        <v>6273.1257526424024</v>
      </c>
      <c r="I9" s="19">
        <f t="shared" si="0"/>
        <v>6520.8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343429.31999999995</v>
      </c>
      <c r="H10" s="18">
        <v>330385.12322176248</v>
      </c>
      <c r="I10" s="19">
        <f t="shared" si="0"/>
        <v>343429.31999999995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119547.12</v>
      </c>
      <c r="H11" s="19">
        <v>115006.45888943558</v>
      </c>
      <c r="I11" s="19">
        <f t="shared" si="0"/>
        <v>119547.12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54339.6</v>
      </c>
      <c r="H12" s="24">
        <v>52275.663131561625</v>
      </c>
      <c r="I12" s="19">
        <f t="shared" si="0"/>
        <v>54339.6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149977.44</v>
      </c>
      <c r="H13" s="25">
        <v>144280.96877367512</v>
      </c>
      <c r="I13" s="25">
        <f t="shared" si="0"/>
        <v>149977.44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493968.83999999997</v>
      </c>
      <c r="H22" s="32">
        <v>475206.82296756451</v>
      </c>
      <c r="I22" s="33">
        <f>SUM(I23:I26)</f>
        <v>10584.411199999999</v>
      </c>
      <c r="J22" s="34"/>
      <c r="K22" s="34"/>
      <c r="L22" s="53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6012.2769999999991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394.12</v>
      </c>
    </row>
    <row r="25" spans="1:12" ht="15.75" customHeight="1">
      <c r="A25" s="40" t="s">
        <v>46</v>
      </c>
      <c r="B25" s="41"/>
      <c r="C25" s="41"/>
      <c r="D25" s="35" t="s">
        <v>47</v>
      </c>
      <c r="E25" s="36"/>
      <c r="F25" s="37"/>
      <c r="G25" s="38"/>
      <c r="H25" s="38"/>
      <c r="I25" s="39">
        <v>3000.74</v>
      </c>
    </row>
    <row r="26" spans="1:12" ht="15.75" customHeight="1">
      <c r="A26" s="40" t="s">
        <v>48</v>
      </c>
      <c r="B26" s="41"/>
      <c r="C26" s="41"/>
      <c r="D26" s="35" t="s">
        <v>49</v>
      </c>
      <c r="E26" s="36"/>
      <c r="F26" s="37"/>
      <c r="G26" s="38"/>
      <c r="H26" s="38"/>
      <c r="I26" s="39">
        <v>1177.2742000000001</v>
      </c>
    </row>
    <row r="27" spans="1:12" s="46" customFormat="1" ht="15.75">
      <c r="A27" s="42" t="s">
        <v>50</v>
      </c>
      <c r="B27" s="43"/>
      <c r="C27" s="43"/>
      <c r="D27" s="43"/>
      <c r="E27" s="43"/>
      <c r="F27" s="43"/>
      <c r="G27" s="44">
        <f>SUM(G22,G6)</f>
        <v>1450350.1199999996</v>
      </c>
      <c r="H27" s="44">
        <f>SUM(H22,H6)</f>
        <v>1395262.65</v>
      </c>
      <c r="I27" s="44">
        <f>SUM(I22,I6)</f>
        <v>966965.69119999977</v>
      </c>
      <c r="J27" s="45"/>
    </row>
    <row r="28" spans="1:12" ht="45.75" customHeight="1">
      <c r="A28" s="47" t="s">
        <v>51</v>
      </c>
      <c r="B28" s="47"/>
      <c r="C28" s="47"/>
      <c r="D28" s="47"/>
      <c r="E28" s="47"/>
      <c r="F28" s="47"/>
      <c r="G28" s="47"/>
      <c r="H28" s="47"/>
      <c r="I28" s="47"/>
    </row>
    <row r="29" spans="1:12" ht="62.25" customHeight="1">
      <c r="A29" s="47" t="s">
        <v>52</v>
      </c>
      <c r="B29" s="47"/>
      <c r="C29" s="47"/>
      <c r="D29" s="47"/>
      <c r="E29" s="47"/>
      <c r="F29" s="47"/>
      <c r="G29" s="47"/>
      <c r="H29" s="47"/>
      <c r="I29" s="47"/>
    </row>
    <row r="34" spans="7:10">
      <c r="I34" s="56"/>
    </row>
    <row r="35" spans="7:10">
      <c r="G35" s="54"/>
      <c r="H35" s="55"/>
      <c r="I35" s="56"/>
      <c r="J35" s="53"/>
    </row>
  </sheetData>
  <mergeCells count="33">
    <mergeCell ref="A27:F27"/>
    <mergeCell ref="A28:I28"/>
    <mergeCell ref="A29:I29"/>
    <mergeCell ref="D21:F21"/>
    <mergeCell ref="D22:F22"/>
    <mergeCell ref="G22:G26"/>
    <mergeCell ref="H22:H26"/>
    <mergeCell ref="D23:F23"/>
    <mergeCell ref="D24:F24"/>
    <mergeCell ref="D25:F25"/>
    <mergeCell ref="D26:F26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Чкалова-12</vt:lpstr>
      <vt:lpstr>'Чкалова-12'!Заголовки_для_печати</vt:lpstr>
      <vt:lpstr>'Чкалова-12'!Область_печати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2014-03-27T06:36:51Z</dcterms:created>
  <dcterms:modified xsi:type="dcterms:W3CDTF">2014-03-27T06:37:40Z</dcterms:modified>
</cp:coreProperties>
</file>