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85" windowWidth="22935" windowHeight="8835"/>
  </bookViews>
  <sheets>
    <sheet name="9 Января-3" sheetId="1" r:id="rId1"/>
  </sheets>
  <definedNames>
    <definedName name="_xlnm.Print_Titles" localSheetId="0">'9 Января-3'!$5:$5</definedName>
    <definedName name="_xlnm.Print_Area" localSheetId="0">'9 Января-3'!$A$1:$I$29</definedName>
  </definedNames>
  <calcPr calcId="124519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5" s="1"/>
  <c r="G6"/>
  <c r="G25" s="1"/>
  <c r="I25" l="1"/>
</calcChain>
</file>

<file path=xl/sharedStrings.xml><?xml version="1.0" encoding="utf-8"?>
<sst xmlns="http://schemas.openxmlformats.org/spreadsheetml/2006/main" count="49" uniqueCount="49">
  <si>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</si>
  <si>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9 Января, дом 3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</si>
  <si>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</si>
  <si>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</si>
  <si>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</si>
  <si>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</si>
  <si>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</si>
  <si>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</si>
  <si>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</si>
  <si>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</si>
  <si>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</si>
  <si>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</si>
  <si>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</si>
  <si>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</si>
  <si>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</si>
  <si>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</si>
  <si>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</si>
  <si>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</si>
  <si>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</si>
  <si>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</si>
  <si>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</si>
  <si>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</si>
  <si>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</si>
  <si>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</si>
  <si>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</si>
  <si>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</si>
  <si>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</si>
  <si>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</si>
  <si>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</si>
  <si>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</si>
  <si>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</si>
  <si>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</si>
  <si>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</si>
  <si>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</si>
  <si>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</si>
  <si>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</si>
  <si>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</si>
  <si>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</si>
  <si>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</si>
  <si>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</si>
  <si>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</si>
  <si>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</si>
  <si>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</si>
  <si>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 и приборов отопления, кв.3</t>
  </si>
  <si>
    <t>2.2.</t>
  </si>
  <si>
    <t>ремонт кральца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</si>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</sst>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" fontId="7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>
      <pane ySplit="5" topLeftCell="A15" activePane="bottomLeft" state="frozen"/>
      <selection pane="bottomLeft" activeCell="M22" sqref="M22"/>
    </sheetView>
  </sheetViews>
  <sheetFormatPr defaultRowHeight="15"/>
  <cols>
    <col min="1" max="1" width="5.5703125" style="25" customWidth="1"/>
    <col min="2" max="3" width="9.140625" hidden="1" customWidth="1"/>
    <col min="4" max="4" width="16.28515625" customWidth="1"/>
    <col min="5" max="5" width="11.42578125" customWidth="1"/>
    <col min="6" max="6" width="55.85546875" style="26" customWidth="1"/>
    <col min="7" max="7" width="13.85546875" style="27" customWidth="1"/>
    <col min="8" max="8" width="13.85546875" style="28" customWidth="1"/>
    <col min="9" max="9" width="18.7109375" style="29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10" ht="37.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1"/>
    </row>
    <row r="3" spans="1:10" ht="13.5" customHeight="1">
      <c r="A3" s="51" t="s">
        <v>2</v>
      </c>
      <c r="B3" s="51"/>
      <c r="C3" s="51"/>
      <c r="D3" s="51"/>
      <c r="E3" s="51"/>
      <c r="F3" s="51"/>
      <c r="G3" s="51"/>
      <c r="H3" s="51"/>
      <c r="I3" s="2"/>
    </row>
    <row r="4" spans="1:10" ht="15.75">
      <c r="A4" s="3"/>
      <c r="B4" s="3"/>
      <c r="C4" s="3"/>
      <c r="D4" s="3"/>
      <c r="E4" s="3"/>
      <c r="F4" s="3"/>
      <c r="G4" s="3"/>
      <c r="H4" s="3"/>
      <c r="I4" s="2"/>
    </row>
    <row r="5" spans="1:10" ht="72.75" customHeight="1">
      <c r="A5" s="4" t="s">
        <v>3</v>
      </c>
      <c r="B5" s="5"/>
      <c r="C5" s="5"/>
      <c r="D5" s="52" t="s">
        <v>4</v>
      </c>
      <c r="E5" s="53"/>
      <c r="F5" s="53"/>
      <c r="G5" s="6" t="s">
        <v>5</v>
      </c>
      <c r="H5" s="6" t="s">
        <v>6</v>
      </c>
      <c r="I5" s="6" t="s">
        <v>7</v>
      </c>
    </row>
    <row r="6" spans="1:10" ht="21" customHeight="1">
      <c r="A6" s="7" t="s">
        <v>8</v>
      </c>
      <c r="B6" s="8"/>
      <c r="C6" s="8"/>
      <c r="D6" s="54" t="s">
        <v>9</v>
      </c>
      <c r="E6" s="54"/>
      <c r="F6" s="54"/>
      <c r="G6" s="9">
        <f>SUM(G7,G8,G9,G10,G11,G12,G13)</f>
        <v>85223.28</v>
      </c>
      <c r="H6" s="9">
        <f>SUM(H7,H8,H9,H10,H11,H12,H13)</f>
        <v>87456.763957252362</v>
      </c>
      <c r="I6" s="9">
        <f>SUM(I7,I8,I9,I10,I11,I12,I13)</f>
        <v>85223.28</v>
      </c>
    </row>
    <row r="7" spans="1:10" ht="17.25" customHeight="1">
      <c r="A7" s="10" t="s">
        <v>10</v>
      </c>
      <c r="B7" s="5"/>
      <c r="C7" s="5"/>
      <c r="D7" s="48" t="s">
        <v>11</v>
      </c>
      <c r="E7" s="48"/>
      <c r="F7" s="48"/>
      <c r="G7" s="11">
        <v>6292.32</v>
      </c>
      <c r="H7" s="11">
        <v>6457.2255959110953</v>
      </c>
      <c r="I7" s="12">
        <f t="shared" ref="I7:I13" si="0">G7</f>
        <v>6292.32</v>
      </c>
    </row>
    <row r="8" spans="1:10" ht="21.75" customHeight="1">
      <c r="A8" s="10" t="s">
        <v>12</v>
      </c>
      <c r="B8" s="5"/>
      <c r="C8" s="5"/>
      <c r="D8" s="48" t="s">
        <v>13</v>
      </c>
      <c r="E8" s="48"/>
      <c r="F8" s="48"/>
      <c r="G8" s="11">
        <v>19472.64</v>
      </c>
      <c r="H8" s="11">
        <v>19982.968035313243</v>
      </c>
      <c r="I8" s="12">
        <f t="shared" si="0"/>
        <v>19472.64</v>
      </c>
    </row>
    <row r="9" spans="1:10" ht="33" customHeight="1">
      <c r="A9" s="10" t="s">
        <v>14</v>
      </c>
      <c r="B9" s="5"/>
      <c r="C9" s="5"/>
      <c r="D9" s="48" t="s">
        <v>15</v>
      </c>
      <c r="E9" s="48"/>
      <c r="F9" s="48"/>
      <c r="G9" s="11">
        <v>594.36</v>
      </c>
      <c r="H9" s="11">
        <v>609.93665375977685</v>
      </c>
      <c r="I9" s="12">
        <f t="shared" si="0"/>
        <v>594.36</v>
      </c>
    </row>
    <row r="10" spans="1:10" ht="33" customHeight="1">
      <c r="A10" s="10" t="s">
        <v>16</v>
      </c>
      <c r="B10" s="5"/>
      <c r="C10" s="5"/>
      <c r="D10" s="48" t="s">
        <v>17</v>
      </c>
      <c r="E10" s="48"/>
      <c r="F10" s="48"/>
      <c r="G10" s="11">
        <v>29333.399999999998</v>
      </c>
      <c r="H10" s="11">
        <v>30102.153306745135</v>
      </c>
      <c r="I10" s="12">
        <f t="shared" si="0"/>
        <v>29333.399999999998</v>
      </c>
    </row>
    <row r="11" spans="1:10" ht="15.75" customHeight="1">
      <c r="A11" s="10" t="s">
        <v>18</v>
      </c>
      <c r="B11" s="13"/>
      <c r="C11" s="13"/>
      <c r="D11" s="48" t="s">
        <v>19</v>
      </c>
      <c r="E11" s="48"/>
      <c r="F11" s="48"/>
      <c r="G11" s="12">
        <v>10900.56</v>
      </c>
      <c r="H11" s="12">
        <v>11186.235767056451</v>
      </c>
      <c r="I11" s="12">
        <f t="shared" si="0"/>
        <v>10900.56</v>
      </c>
    </row>
    <row r="12" spans="1:10" ht="15.75" customHeight="1">
      <c r="A12" s="14" t="s">
        <v>20</v>
      </c>
      <c r="B12" s="15"/>
      <c r="C12" s="15"/>
      <c r="D12" s="37" t="s">
        <v>21</v>
      </c>
      <c r="E12" s="37"/>
      <c r="F12" s="37"/>
      <c r="G12" s="16">
        <v>4954.8</v>
      </c>
      <c r="H12" s="16">
        <v>5084.6526213892967</v>
      </c>
      <c r="I12" s="12">
        <f t="shared" si="0"/>
        <v>4954.8</v>
      </c>
    </row>
    <row r="13" spans="1:10" ht="15.75" customHeight="1">
      <c r="A13" s="14" t="s">
        <v>22</v>
      </c>
      <c r="B13" s="15"/>
      <c r="C13" s="15"/>
      <c r="D13" s="37" t="s">
        <v>23</v>
      </c>
      <c r="E13" s="37"/>
      <c r="F13" s="37"/>
      <c r="G13" s="45">
        <v>13675.2</v>
      </c>
      <c r="H13" s="45">
        <v>14033.591977077362</v>
      </c>
      <c r="I13" s="45">
        <f t="shared" si="0"/>
        <v>13675.2</v>
      </c>
    </row>
    <row r="14" spans="1:10" ht="35.25" customHeight="1">
      <c r="A14" s="14" t="s">
        <v>24</v>
      </c>
      <c r="B14" s="15"/>
      <c r="C14" s="15"/>
      <c r="D14" s="37" t="s">
        <v>25</v>
      </c>
      <c r="E14" s="37"/>
      <c r="F14" s="37"/>
      <c r="G14" s="46"/>
      <c r="H14" s="46"/>
      <c r="I14" s="46"/>
    </row>
    <row r="15" spans="1:10" ht="35.25" customHeight="1">
      <c r="A15" s="14" t="s">
        <v>26</v>
      </c>
      <c r="B15" s="15"/>
      <c r="C15" s="15"/>
      <c r="D15" s="37" t="s">
        <v>27</v>
      </c>
      <c r="E15" s="37"/>
      <c r="F15" s="37"/>
      <c r="G15" s="46"/>
      <c r="H15" s="46"/>
      <c r="I15" s="46"/>
    </row>
    <row r="16" spans="1:10" ht="33" customHeight="1">
      <c r="A16" s="14" t="s">
        <v>28</v>
      </c>
      <c r="B16" s="15"/>
      <c r="C16" s="15"/>
      <c r="D16" s="37" t="s">
        <v>29</v>
      </c>
      <c r="E16" s="37"/>
      <c r="F16" s="37"/>
      <c r="G16" s="46"/>
      <c r="H16" s="46"/>
      <c r="I16" s="46"/>
    </row>
    <row r="17" spans="1:12" ht="36.75" customHeight="1">
      <c r="A17" s="14" t="s">
        <v>30</v>
      </c>
      <c r="B17" s="15"/>
      <c r="C17" s="15"/>
      <c r="D17" s="37" t="s">
        <v>31</v>
      </c>
      <c r="E17" s="37"/>
      <c r="F17" s="37"/>
      <c r="G17" s="46"/>
      <c r="H17" s="46"/>
      <c r="I17" s="46"/>
    </row>
    <row r="18" spans="1:12" ht="33.75" customHeight="1">
      <c r="A18" s="14" t="s">
        <v>32</v>
      </c>
      <c r="B18" s="15"/>
      <c r="C18" s="15"/>
      <c r="D18" s="37" t="s">
        <v>33</v>
      </c>
      <c r="E18" s="37"/>
      <c r="F18" s="37"/>
      <c r="G18" s="46"/>
      <c r="H18" s="46"/>
      <c r="I18" s="46"/>
    </row>
    <row r="19" spans="1:12" ht="19.5" customHeight="1">
      <c r="A19" s="14" t="s">
        <v>34</v>
      </c>
      <c r="B19" s="15"/>
      <c r="C19" s="15"/>
      <c r="D19" s="37" t="s">
        <v>35</v>
      </c>
      <c r="E19" s="37"/>
      <c r="F19" s="37"/>
      <c r="G19" s="46"/>
      <c r="H19" s="46"/>
      <c r="I19" s="46"/>
    </row>
    <row r="20" spans="1:12" ht="15.75">
      <c r="A20" s="14" t="s">
        <v>36</v>
      </c>
      <c r="B20" s="15"/>
      <c r="C20" s="15"/>
      <c r="D20" s="37" t="s">
        <v>37</v>
      </c>
      <c r="E20" s="37"/>
      <c r="F20" s="37"/>
      <c r="G20" s="46"/>
      <c r="H20" s="46"/>
      <c r="I20" s="46"/>
    </row>
    <row r="21" spans="1:12" ht="19.5" customHeight="1">
      <c r="A21" s="14" t="s">
        <v>38</v>
      </c>
      <c r="B21" s="15"/>
      <c r="C21" s="15"/>
      <c r="D21" s="37" t="s">
        <v>39</v>
      </c>
      <c r="E21" s="37"/>
      <c r="F21" s="37"/>
      <c r="G21" s="47"/>
      <c r="H21" s="47"/>
      <c r="I21" s="47"/>
    </row>
    <row r="22" spans="1:12" ht="33.75" customHeight="1">
      <c r="A22" s="17" t="s">
        <v>40</v>
      </c>
      <c r="B22" s="18"/>
      <c r="C22" s="18"/>
      <c r="D22" s="38" t="s">
        <v>41</v>
      </c>
      <c r="E22" s="39"/>
      <c r="F22" s="39"/>
      <c r="G22" s="40">
        <v>44939.76</v>
      </c>
      <c r="H22" s="40">
        <v>46117.516042747608</v>
      </c>
      <c r="I22" s="19">
        <f>SUM(I23:I24)</f>
        <v>23696.110999999997</v>
      </c>
      <c r="J22" s="20"/>
      <c r="K22" s="20"/>
      <c r="L22" s="30"/>
    </row>
    <row r="23" spans="1:12" ht="18.75" customHeight="1">
      <c r="A23" s="10" t="s">
        <v>42</v>
      </c>
      <c r="B23" s="13"/>
      <c r="C23" s="13"/>
      <c r="D23" s="42" t="s">
        <v>43</v>
      </c>
      <c r="E23" s="43"/>
      <c r="F23" s="44"/>
      <c r="G23" s="41"/>
      <c r="H23" s="41"/>
      <c r="I23" s="21">
        <v>22490.150999999998</v>
      </c>
    </row>
    <row r="24" spans="1:12" ht="15.75" customHeight="1">
      <c r="A24" s="10" t="s">
        <v>44</v>
      </c>
      <c r="B24" s="13"/>
      <c r="C24" s="13"/>
      <c r="D24" s="42" t="s">
        <v>45</v>
      </c>
      <c r="E24" s="43"/>
      <c r="F24" s="44"/>
      <c r="G24" s="41"/>
      <c r="H24" s="41"/>
      <c r="I24" s="21">
        <v>1205.96</v>
      </c>
    </row>
    <row r="25" spans="1:12" s="24" customFormat="1" ht="15.75">
      <c r="A25" s="34" t="s">
        <v>46</v>
      </c>
      <c r="B25" s="35"/>
      <c r="C25" s="35"/>
      <c r="D25" s="35"/>
      <c r="E25" s="35"/>
      <c r="F25" s="35"/>
      <c r="G25" s="22">
        <f>SUM(G22,G6)</f>
        <v>130163.04000000001</v>
      </c>
      <c r="H25" s="22">
        <f>SUM(H22,H6)</f>
        <v>133574.27999999997</v>
      </c>
      <c r="I25" s="22">
        <f>SUM(I22,I6)</f>
        <v>108919.391</v>
      </c>
      <c r="J25" s="23"/>
    </row>
    <row r="26" spans="1:12" ht="89.25" customHeight="1">
      <c r="A26" s="36" t="s">
        <v>47</v>
      </c>
      <c r="B26" s="36"/>
      <c r="C26" s="36"/>
      <c r="D26" s="36"/>
      <c r="E26" s="36"/>
      <c r="F26" s="36"/>
      <c r="G26" s="36"/>
      <c r="H26" s="36"/>
      <c r="I26" s="36"/>
    </row>
    <row r="27" spans="1:12" ht="55.5" customHeight="1">
      <c r="A27" s="36" t="s">
        <v>48</v>
      </c>
      <c r="B27" s="36"/>
      <c r="C27" s="36"/>
      <c r="D27" s="36"/>
      <c r="E27" s="36"/>
      <c r="F27" s="36"/>
      <c r="G27" s="36"/>
      <c r="H27" s="36"/>
      <c r="I27" s="36"/>
    </row>
    <row r="33" spans="7:10">
      <c r="G33" s="33"/>
      <c r="H33" s="32"/>
      <c r="I33" s="31"/>
      <c r="J33" s="30"/>
    </row>
  </sheetData>
  <mergeCells count="31">
    <mergeCell ref="D7:F7"/>
    <mergeCell ref="A1:I1"/>
    <mergeCell ref="A2:I2"/>
    <mergeCell ref="A3:H3"/>
    <mergeCell ref="D5:F5"/>
    <mergeCell ref="D6:F6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25:F25"/>
    <mergeCell ref="A26:I26"/>
    <mergeCell ref="A27:I27"/>
    <mergeCell ref="D21:F21"/>
    <mergeCell ref="D22:F22"/>
    <mergeCell ref="G22:G24"/>
    <mergeCell ref="H22:H24"/>
    <mergeCell ref="D23:F23"/>
    <mergeCell ref="D24:F24"/>
    <mergeCell ref="G13:G21"/>
    <mergeCell ref="H13:H21"/>
    <mergeCell ref="I13:I21"/>
    <mergeCell ref="D14:F14"/>
    <mergeCell ref="D15:F15"/>
    <mergeCell ref="D16:F16"/>
    <mergeCell ref="D17:F1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Января-3</vt:lpstr>
      <vt:lpstr>'9 Января-3'!Заголовки_для_печати</vt:lpstr>
      <vt:lpstr>'9 Января-3'!Область_печати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2014-03-27T05:13:48Z</dcterms:created>
  <dcterms:modified xsi:type="dcterms:W3CDTF">2014-03-27T05:26:40Z</dcterms:modified>
</cp:coreProperties>
</file>