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470" windowWidth="22695" windowHeight="8550"/>
  </bookViews>
  <sheets>
    <sheet name="9 Января-15" sheetId="1" r:id="rId1"/>
  </sheets>
  <definedNames>
    <definedName name="_xlnm.Print_Titles" localSheetId="0">'9 Января-15'!$5:$5</definedName>
    <definedName name="_xlnm.Print_Area" localSheetId="0">'9 Января-15'!$A$1:$I$30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6" s="1"/>
  <c r="G6"/>
  <c r="G26" s="1"/>
  <c r="I26" l="1"/>
</calcChain>
</file>

<file path=xl/sharedStrings.xml><?xml version="1.0" encoding="utf-8"?>
<sst xmlns="http://schemas.openxmlformats.org/spreadsheetml/2006/main" count="51" uniqueCount="51">
  <si>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</si>
  <si>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9 Января, дом 15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</si>
  <si>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</si>
  <si>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</si>
  <si>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</si>
  <si>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</si>
  <si>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</si>
  <si>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</si>
  <si>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</si>
  <si>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</si>
  <si>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</si>
  <si>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</si>
  <si>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</si>
  <si>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</si>
  <si>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</si>
  <si>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</si>
  <si>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</si>
  <si>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</si>
  <si>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</si>
  <si>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</si>
  <si>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</si>
  <si>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</si>
  <si>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</si>
  <si>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</si>
  <si>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</si>
  <si>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</si>
  <si>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</si>
  <si>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</si>
  <si>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</si>
  <si>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</si>
  <si>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</si>
  <si>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</si>
  <si>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</si>
  <si>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</si>
  <si>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</si>
  <si>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</si>
  <si>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</si>
  <si>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</si>
  <si>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</si>
  <si>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</si>
  <si>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</si>
  <si>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</si>
  <si>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</si>
  <si>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приборов отопления, кв.8</t>
  </si>
  <si>
    <t>2.2.</t>
  </si>
  <si>
    <t>ремонт шиферной кровли</t>
  </si>
  <si>
    <t>2.3.</t>
  </si>
  <si>
    <t>смена труб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</si>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</sst>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>
      <pane ySplit="5" topLeftCell="A6" activePane="bottomLeft" state="frozen"/>
      <selection pane="bottomLeft" activeCell="K32" sqref="K32"/>
    </sheetView>
  </sheetViews>
  <sheetFormatPr defaultRowHeight="15"/>
  <cols>
    <col min="1" max="1" width="5.5703125" style="48" customWidth="1"/>
    <col min="2" max="3" width="9.140625" hidden="1" customWidth="1"/>
    <col min="4" max="4" width="16.28515625" customWidth="1"/>
    <col min="5" max="5" width="11.42578125" customWidth="1"/>
    <col min="6" max="6" width="55.85546875" style="49" customWidth="1"/>
    <col min="7" max="7" width="13.85546875" style="50" customWidth="1"/>
    <col min="8" max="8" width="13.85546875" style="51" customWidth="1"/>
    <col min="9" max="9" width="18.7109375" style="52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87215.4</v>
      </c>
      <c r="H6" s="15">
        <f>SUM(H7,H8,H9,H10,H11,H12,H13)</f>
        <v>80104.156728624555</v>
      </c>
      <c r="I6" s="15">
        <f>SUM(I7,I8,I9,I10,I11,I12,I13)</f>
        <v>87215.4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6410.04</v>
      </c>
      <c r="H7" s="18">
        <v>5887.3874200743503</v>
      </c>
      <c r="I7" s="19">
        <f t="shared" ref="I7:I13" si="0">G7</f>
        <v>6410.04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19835.399999999998</v>
      </c>
      <c r="H8" s="18">
        <v>18218.089814126397</v>
      </c>
      <c r="I8" s="19">
        <f t="shared" si="0"/>
        <v>19835.399999999998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605.76</v>
      </c>
      <c r="H9" s="18">
        <v>556.36841635687745</v>
      </c>
      <c r="I9" s="19">
        <f t="shared" si="0"/>
        <v>605.76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30282.719999999998</v>
      </c>
      <c r="H10" s="18">
        <v>27813.571330855026</v>
      </c>
      <c r="I10" s="19">
        <f t="shared" si="0"/>
        <v>30282.719999999998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11103.84</v>
      </c>
      <c r="H11" s="19">
        <v>10198.47113754647</v>
      </c>
      <c r="I11" s="19">
        <f t="shared" si="0"/>
        <v>11103.84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5047.2</v>
      </c>
      <c r="H12" s="24">
        <v>4635.6686988847596</v>
      </c>
      <c r="I12" s="19">
        <f t="shared" si="0"/>
        <v>5047.2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13930.44</v>
      </c>
      <c r="H13" s="25">
        <v>12794.599910780673</v>
      </c>
      <c r="I13" s="25">
        <f t="shared" si="0"/>
        <v>13930.44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45778.2</v>
      </c>
      <c r="H22" s="32">
        <v>42045.603271375468</v>
      </c>
      <c r="I22" s="33">
        <f>SUM(I23:I25)</f>
        <v>13887.856599999999</v>
      </c>
      <c r="J22" s="34"/>
      <c r="K22" s="34"/>
      <c r="L22" s="53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2718.8733999999999</v>
      </c>
    </row>
    <row r="24" spans="1:12" ht="18.75" customHeight="1">
      <c r="A24" s="40" t="s">
        <v>44</v>
      </c>
      <c r="B24" s="41"/>
      <c r="C24" s="41"/>
      <c r="D24" s="35" t="s">
        <v>45</v>
      </c>
      <c r="E24" s="36"/>
      <c r="F24" s="37"/>
      <c r="G24" s="38"/>
      <c r="H24" s="38"/>
      <c r="I24" s="39">
        <v>2951.18</v>
      </c>
    </row>
    <row r="25" spans="1:12" ht="18.75" customHeight="1">
      <c r="A25" s="40" t="s">
        <v>46</v>
      </c>
      <c r="B25" s="41"/>
      <c r="C25" s="41"/>
      <c r="D25" s="35" t="s">
        <v>47</v>
      </c>
      <c r="E25" s="36"/>
      <c r="F25" s="37"/>
      <c r="G25" s="38"/>
      <c r="H25" s="38"/>
      <c r="I25" s="39">
        <v>8217.8031999999985</v>
      </c>
    </row>
    <row r="26" spans="1:12" s="46" customFormat="1" ht="15.75">
      <c r="A26" s="42" t="s">
        <v>48</v>
      </c>
      <c r="B26" s="43"/>
      <c r="C26" s="43"/>
      <c r="D26" s="43"/>
      <c r="E26" s="43"/>
      <c r="F26" s="43"/>
      <c r="G26" s="44">
        <f>SUM(G22,G6)</f>
        <v>132993.59999999998</v>
      </c>
      <c r="H26" s="44">
        <f>SUM(H22,H6)</f>
        <v>122149.76000000002</v>
      </c>
      <c r="I26" s="44">
        <f>SUM(I22,I6)</f>
        <v>101103.25659999999</v>
      </c>
      <c r="J26" s="45"/>
    </row>
    <row r="27" spans="1:12" ht="89.25" customHeight="1">
      <c r="A27" s="47" t="s">
        <v>49</v>
      </c>
      <c r="B27" s="47"/>
      <c r="C27" s="47"/>
      <c r="D27" s="47"/>
      <c r="E27" s="47"/>
      <c r="F27" s="47"/>
      <c r="G27" s="47"/>
      <c r="H27" s="47"/>
      <c r="I27" s="47"/>
    </row>
    <row r="28" spans="1:12" ht="55.5" customHeight="1">
      <c r="A28" s="47" t="s">
        <v>50</v>
      </c>
      <c r="B28" s="47"/>
      <c r="C28" s="47"/>
      <c r="D28" s="47"/>
      <c r="E28" s="47"/>
      <c r="F28" s="47"/>
      <c r="G28" s="47"/>
      <c r="H28" s="47"/>
      <c r="I28" s="47"/>
    </row>
    <row r="34" spans="7:10">
      <c r="G34" s="56"/>
      <c r="H34" s="55"/>
      <c r="I34" s="54"/>
      <c r="J34" s="53"/>
    </row>
  </sheetData>
  <mergeCells count="32">
    <mergeCell ref="A26:F26"/>
    <mergeCell ref="A27:I27"/>
    <mergeCell ref="A28:I28"/>
    <mergeCell ref="D21:F21"/>
    <mergeCell ref="D22:F22"/>
    <mergeCell ref="G22:G25"/>
    <mergeCell ref="H22:H25"/>
    <mergeCell ref="D23:F23"/>
    <mergeCell ref="D24:F24"/>
    <mergeCell ref="D25:F25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Января-15</vt:lpstr>
      <vt:lpstr>'9 Января-15'!Заголовки_для_печати</vt:lpstr>
      <vt:lpstr>'9 Января-15'!Область_печати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2014-03-27T05:36:26Z</dcterms:created>
  <dcterms:modified xsi:type="dcterms:W3CDTF">2014-03-27T05:36:59Z</dcterms:modified>
</cp:coreProperties>
</file>