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40 лет ВЛКСМ-10" sheetId="1" r:id="rId1"/>
  </sheets>
  <definedNames>
    <definedName name="_xlnm.Print_Titles" localSheetId="0">'40 лет ВЛКСМ-10'!$5:$5</definedName>
    <definedName name="_xlnm.Print_Area" localSheetId="0">'40 лет ВЛКСМ-10'!$A$1:$I$34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30" s="1"/>
  <c r="G6"/>
  <c r="G30" s="1"/>
  <c r="I30" l="1"/>
</calcChain>
</file>

<file path=xl/sharedStrings.xml><?xml version="1.0" encoding="utf-8"?>
<sst xmlns="http://schemas.openxmlformats.org/spreadsheetml/2006/main" count="59" uniqueCount="58">
  <si>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</si>
  <si>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40 лет ВЛКСМ, дом 10    </t>
    </r>
  </si>
  <si>
    <t>Отчетный период с 01.05.13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</si>
  <si>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</si>
  <si>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</si>
  <si>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</si>
  <si>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</si>
  <si>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</si>
  <si>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</si>
  <si>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</si>
  <si>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</si>
  <si>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</si>
  <si>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</si>
  <si>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</si>
  <si>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</si>
  <si>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</si>
  <si>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</si>
  <si>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</si>
  <si>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</si>
  <si>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</si>
  <si>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</si>
  <si>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</si>
  <si>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</si>
  <si>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</si>
  <si>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</si>
  <si>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</si>
  <si>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</si>
  <si>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</si>
  <si>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</si>
  <si>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</si>
  <si>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</si>
  <si>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</si>
  <si>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</si>
  <si>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</si>
  <si>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</si>
  <si>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</si>
  <si>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</si>
  <si>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</si>
  <si>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</si>
  <si>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</si>
  <si>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</si>
  <si>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</si>
  <si>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</si>
  <si>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замена приборов отопления, кв.16</t>
  </si>
  <si>
    <t>2.2.</t>
  </si>
  <si>
    <t>смена приборов отоплуния, кв.20</t>
  </si>
  <si>
    <t>2.3.</t>
  </si>
  <si>
    <t>ремонт подъезда</t>
  </si>
  <si>
    <t>2.4.</t>
  </si>
  <si>
    <t>смена подъездного отопления и приборов отопления</t>
  </si>
  <si>
    <t>2.5.</t>
  </si>
  <si>
    <t>смена приборов отопления, кв.15</t>
  </si>
  <si>
    <t>2.6.</t>
  </si>
  <si>
    <t>2.7.</t>
  </si>
  <si>
    <t>смена запорной арматуры, кв. 18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</si>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</sst>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workbookViewId="0">
      <pane ySplit="5" topLeftCell="A6" activePane="bottomLeft" state="frozen"/>
      <selection pane="bottomLeft" activeCell="M39" sqref="M39"/>
    </sheetView>
  </sheetViews>
  <sheetFormatPr defaultRowHeight="15"/>
  <cols>
    <col min="1" max="1" width="5.5703125" style="46" customWidth="1"/>
    <col min="2" max="3" width="9.140625" hidden="1" customWidth="1"/>
    <col min="4" max="4" width="16.28515625" customWidth="1"/>
    <col min="5" max="5" width="11.42578125" customWidth="1"/>
    <col min="6" max="6" width="55.85546875" style="47" customWidth="1"/>
    <col min="7" max="7" width="13.85546875" style="48" customWidth="1"/>
    <col min="8" max="8" width="13.85546875" style="49" customWidth="1"/>
    <col min="9" max="9" width="18.7109375" style="50" customWidth="1"/>
    <col min="10" max="10" width="12.28515625" bestFit="1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183029.91999999998</v>
      </c>
      <c r="H6" s="15">
        <f>SUM(H7,H8,H9,H10,H11,H12,H13)</f>
        <v>141919.02862729048</v>
      </c>
      <c r="I6" s="15">
        <f>SUM(I7,I8,I9,I10,I11,I12,I13)</f>
        <v>183029.91999999998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13451.84</v>
      </c>
      <c r="H7" s="18">
        <v>10430.382453588634</v>
      </c>
      <c r="I7" s="19">
        <f t="shared" ref="I7:I13" si="0">G7</f>
        <v>13451.84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41626.720000000001</v>
      </c>
      <c r="H8" s="18">
        <v>32276.819371063517</v>
      </c>
      <c r="I8" s="19">
        <f t="shared" si="0"/>
        <v>41626.720000000001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1271.2</v>
      </c>
      <c r="H9" s="18">
        <v>985.67201029761509</v>
      </c>
      <c r="I9" s="19">
        <f t="shared" si="0"/>
        <v>1271.2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63552.000000000007</v>
      </c>
      <c r="H10" s="18">
        <v>49277.39741852897</v>
      </c>
      <c r="I10" s="19">
        <f t="shared" si="0"/>
        <v>63552.000000000007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23302.400000000001</v>
      </c>
      <c r="H11" s="19">
        <v>18068.379053460627</v>
      </c>
      <c r="I11" s="19">
        <f t="shared" si="0"/>
        <v>23302.400000000001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10592</v>
      </c>
      <c r="H12" s="24">
        <v>8212.8995697548289</v>
      </c>
      <c r="I12" s="19">
        <f t="shared" si="0"/>
        <v>10592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29233.759999999995</v>
      </c>
      <c r="H13" s="25">
        <v>22667.478750596289</v>
      </c>
      <c r="I13" s="25">
        <f t="shared" si="0"/>
        <v>29233.759999999995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97703.039999999994</v>
      </c>
      <c r="H22" s="32">
        <v>75757.67137270949</v>
      </c>
      <c r="I22" s="33">
        <f>SUM(I23:I29)</f>
        <v>211002.467</v>
      </c>
      <c r="J22" s="34"/>
      <c r="K22" s="34"/>
      <c r="L22" s="51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3747.68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2489.7999999999997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92305.5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21532.639999999999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2721.7054000000003</v>
      </c>
    </row>
    <row r="28" spans="1:12" ht="15.75" customHeight="1">
      <c r="A28" s="16" t="s">
        <v>52</v>
      </c>
      <c r="B28" s="20"/>
      <c r="C28" s="20"/>
      <c r="D28" s="35" t="s">
        <v>47</v>
      </c>
      <c r="E28" s="36"/>
      <c r="F28" s="37"/>
      <c r="G28" s="38"/>
      <c r="H28" s="38"/>
      <c r="I28" s="39">
        <v>87457.528999999995</v>
      </c>
    </row>
    <row r="29" spans="1:12" ht="15.75" customHeight="1">
      <c r="A29" s="16" t="s">
        <v>53</v>
      </c>
      <c r="B29" s="20"/>
      <c r="C29" s="20"/>
      <c r="D29" s="35" t="s">
        <v>54</v>
      </c>
      <c r="E29" s="36"/>
      <c r="F29" s="37"/>
      <c r="G29" s="38"/>
      <c r="H29" s="38"/>
      <c r="I29" s="39">
        <v>747.61260000000004</v>
      </c>
    </row>
    <row r="30" spans="1:12" s="44" customFormat="1" ht="15.75">
      <c r="A30" s="40" t="s">
        <v>55</v>
      </c>
      <c r="B30" s="41"/>
      <c r="C30" s="41"/>
      <c r="D30" s="41"/>
      <c r="E30" s="41"/>
      <c r="F30" s="41"/>
      <c r="G30" s="42">
        <f>SUM(G22,G6)</f>
        <v>280732.95999999996</v>
      </c>
      <c r="H30" s="42">
        <f>SUM(H22,H6)</f>
        <v>217676.69999999995</v>
      </c>
      <c r="I30" s="42">
        <f>SUM(I22,I6)</f>
        <v>394032.38699999999</v>
      </c>
      <c r="J30" s="43"/>
    </row>
    <row r="31" spans="1:12" ht="71.25" customHeight="1">
      <c r="A31" s="45" t="s">
        <v>56</v>
      </c>
      <c r="B31" s="45"/>
      <c r="C31" s="45"/>
      <c r="D31" s="45"/>
      <c r="E31" s="45"/>
      <c r="F31" s="45"/>
      <c r="G31" s="45"/>
      <c r="H31" s="45"/>
      <c r="I31" s="45"/>
    </row>
    <row r="32" spans="1:12" ht="43.5" customHeight="1">
      <c r="A32" s="45" t="s">
        <v>57</v>
      </c>
      <c r="B32" s="45"/>
      <c r="C32" s="45"/>
      <c r="D32" s="45"/>
      <c r="E32" s="45"/>
      <c r="F32" s="45"/>
      <c r="G32" s="45"/>
      <c r="H32" s="45"/>
      <c r="I32" s="45"/>
    </row>
    <row r="38" spans="7:10">
      <c r="G38" s="54"/>
      <c r="H38" s="53"/>
      <c r="I38" s="52"/>
      <c r="J38" s="51"/>
    </row>
  </sheetData>
  <mergeCells count="36">
    <mergeCell ref="D29:F29"/>
    <mergeCell ref="A30:F30"/>
    <mergeCell ref="A31:I31"/>
    <mergeCell ref="A32:I32"/>
    <mergeCell ref="D21:F21"/>
    <mergeCell ref="D22:F22"/>
    <mergeCell ref="G22:G29"/>
    <mergeCell ref="H22:H29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40 лет ВЛКСМ-10</vt:lpstr>
      <vt:lpstr>'40 лет ВЛКСМ-10'!Заголовки_для_печати</vt:lpstr>
      <vt:lpstr>'40 лет ВЛКСМ-10'!Область_печати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2014-03-31T02:15:55Z</dcterms:created>
  <dcterms:modified xsi:type="dcterms:W3CDTF">2014-03-31T02:16:44Z</dcterms:modified>
</cp:coreProperties>
</file>